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rgn\RGN - rudarsko geološko naftni\Poslužitelji\za objavu\"/>
    </mc:Choice>
  </mc:AlternateContent>
  <xr:revisionPtr revIDLastSave="0" documentId="8_{3D94146C-194B-45CA-A6B5-B946A3C7001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OSLUŽITELJI I PREKOLOPNIK" sheetId="1" r:id="rId1"/>
  </sheets>
  <definedNames>
    <definedName name="_xlnm.Print_Area" localSheetId="0">'POSLUŽITELJI I PREKOLOPNIK'!$A$1:$G$27,'POSLUŽITELJI I PREKOLOPNIK'!$A$29:$G$44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9" i="1"/>
  <c r="G10" i="1" s="1"/>
  <c r="G14" i="1"/>
  <c r="G31" i="1"/>
  <c r="G32" i="1" s="1"/>
  <c r="G15" i="1" l="1"/>
  <c r="G27" i="1"/>
  <c r="G37" i="1" s="1"/>
  <c r="D39" i="1" s="1"/>
  <c r="D40" i="1" l="1"/>
  <c r="D41" i="1"/>
</calcChain>
</file>

<file path=xl/sharedStrings.xml><?xml version="1.0" encoding="utf-8"?>
<sst xmlns="http://schemas.openxmlformats.org/spreadsheetml/2006/main" count="66" uniqueCount="36">
  <si>
    <t>Jedinična cijena bez PDV-a</t>
  </si>
  <si>
    <t>Ukupna cijena bez PDV-a</t>
  </si>
  <si>
    <t>Vrsta opreme</t>
  </si>
  <si>
    <t>Proizvođač ponuđenog artikla</t>
  </si>
  <si>
    <t>Tip (model) ponuđenog artikla</t>
  </si>
  <si>
    <t>UKUPNO</t>
  </si>
  <si>
    <t>TROŠKOVNIK</t>
  </si>
  <si>
    <t xml:space="preserve"> </t>
  </si>
  <si>
    <t>Količina (komada)</t>
  </si>
  <si>
    <t xml:space="preserve">Jedinična cijena bez PDV-a </t>
  </si>
  <si>
    <r>
      <rPr>
        <b/>
        <i/>
        <u/>
        <sz val="10"/>
        <rFont val="Arial"/>
        <family val="2"/>
        <charset val="238"/>
      </rPr>
      <t>UPUTE ZA POPUNJAVANJE TROŠKOVNIKA</t>
    </r>
    <r>
      <rPr>
        <i/>
        <sz val="10"/>
        <rFont val="Arial"/>
        <family val="2"/>
        <charset val="238"/>
      </rPr>
      <t xml:space="preserve">
Ponuditelj je obvezan popuniti sva polja u kojima je obvezan unos. 
Unos u excel formatu je obvezan u svim poljima označenim sivom bojom. 
U dijelu Cijena, formulom se automatski izračunava cijena ponude (stupac 7), prema stavkama.</t>
    </r>
  </si>
  <si>
    <t>Rudarsko-geološko-naftni fakultet Sveučilišta u Zagrebu, Pierottijeva 6
NABAVA RAČUNALA I INFORMATIČKE OPREME ZA GRUPU 2. NABAVA SERVERSKE OPREME</t>
  </si>
  <si>
    <t>POS-A</t>
  </si>
  <si>
    <t>POSLUŽITELJ</t>
  </si>
  <si>
    <t>OPR-A</t>
  </si>
  <si>
    <t>OPTIČKI PREKLOPNIK</t>
  </si>
  <si>
    <t>KOO-A</t>
  </si>
  <si>
    <t>SALA ZA POSLUŽITELJE - KOMUNIKACIJSKI ORMAR</t>
  </si>
  <si>
    <t>KOO-B</t>
  </si>
  <si>
    <t>SALA ZA POSLUŽITELJE - DIJELOVI KOMUNIKACIJSKI ORMAR 
Stavka 1.</t>
  </si>
  <si>
    <t>SALA ZA POSLUŽITELJE - DIJELOVI KOMUNIKACIJSKI ORMAR 
Stavka 2.</t>
  </si>
  <si>
    <t>SALA ZA POSLUŽITELJE - DIJELOVI KOMUNIKACIJSKI ORMAR 
Stavka 3.</t>
  </si>
  <si>
    <t>SALA ZA POSLUŽITELJE - DIJELOVI KOMUNIKACIJSKI ORMAR 
Stavka 4.</t>
  </si>
  <si>
    <t>SALA ZA POSLUŽITELJE - DIJELOVI KOMUNIKACIJSKI ORMAR 
Stavka 5.</t>
  </si>
  <si>
    <t>BES-A</t>
  </si>
  <si>
    <t>SALA ZA POSLUŽITELJE - BESPREKIDNO NAPAJANJE</t>
  </si>
  <si>
    <t>SALA ZA POSLUŽITELJE - KLIMATIZACIJA</t>
  </si>
  <si>
    <t>KLI-A</t>
  </si>
  <si>
    <t>SOFTVER ZA NADZOR MREŽE I KONFIGURACIJU PREKLOPNIKA</t>
  </si>
  <si>
    <t>KOP-A</t>
  </si>
  <si>
    <t>Oznaka</t>
  </si>
  <si>
    <t xml:space="preserve">Oznaka </t>
  </si>
  <si>
    <t>SVEUKUPNO bez PDV-a</t>
  </si>
  <si>
    <t>kn</t>
  </si>
  <si>
    <t>PDV 25%</t>
  </si>
  <si>
    <t>UKUPNA CIJENA PONUDE s PDV-om (brojkama):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</si>
</sst>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\ _k_n"/>
  </numFmts>
  <fonts count="17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0" borderId="0"/>
    <xf numFmtId="0" fontId="2" fillId="0" borderId="0"/>
    <xf numFmtId="44" fontId="15" fillId="0" borderId="0" applyFont="0" applyFill="0" applyBorder="0" applyAlignment="0" applyProtection="0"/>
  </cellStyleXfs>
  <cellXfs count="93">
    <xf numFmtId="0" fontId="0" fillId="0" borderId="0" xfId="0"/>
    <xf numFmtId="164" fontId="3" fillId="0" borderId="0" xfId="2" applyNumberFormat="1" applyFont="1"/>
    <xf numFmtId="0" fontId="6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left" vertical="top"/>
    </xf>
    <xf numFmtId="0" fontId="3" fillId="0" borderId="0" xfId="2" applyFont="1" applyAlignment="1">
      <alignment horizontal="left" vertical="top"/>
    </xf>
    <xf numFmtId="4" fontId="3" fillId="0" borderId="0" xfId="2" applyNumberFormat="1" applyFont="1" applyAlignment="1">
      <alignment horizontal="left" vertical="top"/>
    </xf>
    <xf numFmtId="4" fontId="4" fillId="0" borderId="0" xfId="3" applyNumberFormat="1" applyFont="1"/>
    <xf numFmtId="4" fontId="6" fillId="0" borderId="0" xfId="3" applyNumberFormat="1" applyFont="1"/>
    <xf numFmtId="0" fontId="4" fillId="0" borderId="0" xfId="3" applyFont="1"/>
    <xf numFmtId="4" fontId="4" fillId="0" borderId="0" xfId="3" applyNumberFormat="1" applyFont="1" applyAlignment="1">
      <alignment horizontal="right"/>
    </xf>
    <xf numFmtId="4" fontId="6" fillId="0" borderId="0" xfId="3" applyNumberFormat="1" applyFont="1" applyAlignment="1">
      <alignment horizontal="right"/>
    </xf>
    <xf numFmtId="0" fontId="3" fillId="0" borderId="0" xfId="0" applyFont="1"/>
    <xf numFmtId="0" fontId="8" fillId="0" borderId="0" xfId="2" applyFont="1"/>
    <xf numFmtId="0" fontId="9" fillId="0" borderId="0" xfId="2" applyFont="1" applyAlignment="1">
      <alignment horizontal="left" vertical="center" wrapText="1"/>
    </xf>
    <xf numFmtId="0" fontId="9" fillId="0" borderId="0" xfId="2" applyFont="1"/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2" fontId="10" fillId="0" borderId="0" xfId="2" applyNumberFormat="1" applyFont="1" applyAlignment="1">
      <alignment horizontal="center" vertical="top"/>
    </xf>
    <xf numFmtId="2" fontId="9" fillId="0" borderId="0" xfId="2" applyNumberFormat="1" applyFont="1" applyAlignment="1">
      <alignment horizontal="right" vertical="top"/>
    </xf>
    <xf numFmtId="0" fontId="9" fillId="0" borderId="0" xfId="2" applyFont="1" applyAlignment="1">
      <alignment horizontal="left"/>
    </xf>
    <xf numFmtId="0" fontId="10" fillId="0" borderId="12" xfId="2" applyFont="1" applyBorder="1" applyAlignment="1">
      <alignment horizontal="center" vertical="center" wrapText="1"/>
    </xf>
    <xf numFmtId="2" fontId="10" fillId="0" borderId="13" xfId="2" applyNumberFormat="1" applyFont="1" applyBorder="1" applyAlignment="1">
      <alignment horizontal="center" vertical="top"/>
    </xf>
    <xf numFmtId="0" fontId="2" fillId="0" borderId="0" xfId="0" applyFont="1"/>
    <xf numFmtId="0" fontId="11" fillId="0" borderId="0" xfId="2" applyFont="1" applyAlignment="1">
      <alignment horizontal="right"/>
    </xf>
    <xf numFmtId="0" fontId="12" fillId="0" borderId="1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4" fontId="6" fillId="3" borderId="4" xfId="2" applyNumberFormat="1" applyFont="1" applyFill="1" applyBorder="1" applyAlignment="1">
      <alignment horizontal="left" vertical="top"/>
    </xf>
    <xf numFmtId="0" fontId="6" fillId="0" borderId="4" xfId="2" applyFont="1" applyBorder="1" applyAlignment="1">
      <alignment vertical="top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vertical="top"/>
    </xf>
    <xf numFmtId="4" fontId="6" fillId="3" borderId="6" xfId="2" applyNumberFormat="1" applyFont="1" applyFill="1" applyBorder="1" applyAlignment="1">
      <alignment horizontal="left" vertical="top"/>
    </xf>
    <xf numFmtId="0" fontId="9" fillId="0" borderId="6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2" fontId="10" fillId="0" borderId="18" xfId="2" applyNumberFormat="1" applyFont="1" applyBorder="1" applyAlignment="1">
      <alignment horizontal="center" vertical="top"/>
    </xf>
    <xf numFmtId="44" fontId="16" fillId="0" borderId="13" xfId="4" applyFont="1" applyBorder="1"/>
    <xf numFmtId="44" fontId="16" fillId="0" borderId="8" xfId="4" applyFont="1" applyBorder="1"/>
    <xf numFmtId="0" fontId="9" fillId="0" borderId="23" xfId="2" applyFont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10" fillId="3" borderId="23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left" vertical="center" wrapText="1"/>
    </xf>
    <xf numFmtId="0" fontId="10" fillId="3" borderId="16" xfId="2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horizontal="center" vertical="center" wrapText="1"/>
    </xf>
    <xf numFmtId="44" fontId="16" fillId="0" borderId="9" xfId="4" applyFont="1" applyBorder="1"/>
    <xf numFmtId="0" fontId="12" fillId="0" borderId="19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4" fontId="9" fillId="3" borderId="6" xfId="2" applyNumberFormat="1" applyFont="1" applyFill="1" applyBorder="1" applyAlignment="1">
      <alignment vertical="top"/>
    </xf>
    <xf numFmtId="4" fontId="9" fillId="3" borderId="4" xfId="2" applyNumberFormat="1" applyFont="1" applyFill="1" applyBorder="1" applyAlignment="1">
      <alignment vertical="top"/>
    </xf>
    <xf numFmtId="44" fontId="10" fillId="0" borderId="8" xfId="4" applyFont="1" applyBorder="1" applyAlignment="1">
      <alignment horizontal="center" vertical="center" wrapText="1"/>
    </xf>
    <xf numFmtId="44" fontId="10" fillId="0" borderId="24" xfId="4" applyFont="1" applyBorder="1" applyAlignment="1">
      <alignment horizontal="center" vertical="center" wrapText="1"/>
    </xf>
    <xf numFmtId="44" fontId="10" fillId="0" borderId="10" xfId="4" applyFont="1" applyBorder="1" applyAlignment="1">
      <alignment horizontal="center" vertical="center" wrapText="1"/>
    </xf>
    <xf numFmtId="44" fontId="10" fillId="0" borderId="11" xfId="4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8" fillId="0" borderId="0" xfId="2" applyFont="1" applyFill="1"/>
    <xf numFmtId="0" fontId="6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0" xfId="2" applyFont="1" applyBorder="1"/>
    <xf numFmtId="0" fontId="8" fillId="0" borderId="0" xfId="2" applyFont="1" applyBorder="1"/>
    <xf numFmtId="164" fontId="4" fillId="0" borderId="0" xfId="3" applyNumberFormat="1" applyFont="1" applyFill="1"/>
    <xf numFmtId="0" fontId="2" fillId="0" borderId="0" xfId="3" applyFont="1"/>
    <xf numFmtId="0" fontId="2" fillId="0" borderId="0" xfId="3" applyFont="1" applyAlignment="1">
      <alignment horizontal="center"/>
    </xf>
    <xf numFmtId="164" fontId="2" fillId="0" borderId="0" xfId="3" applyNumberFormat="1" applyFont="1" applyFill="1"/>
    <xf numFmtId="44" fontId="9" fillId="0" borderId="8" xfId="4" applyFont="1" applyBorder="1" applyAlignment="1">
      <alignment horizontal="right" vertical="top"/>
    </xf>
    <xf numFmtId="0" fontId="4" fillId="0" borderId="0" xfId="3" applyFont="1" applyAlignment="1">
      <alignment horizontal="right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1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</cellXfs>
  <cellStyles count="5">
    <cellStyle name="40% - Naglasak1" xfId="1" xr:uid="{00000000-0005-0000-0000-000000000000}"/>
    <cellStyle name="Currency" xfId="4" builtinId="4"/>
    <cellStyle name="Normal" xfId="0" builtinId="0"/>
    <cellStyle name="Normal_Sheet1" xfId="2" xr:uid="{00000000-0005-0000-0000-000002000000}"/>
    <cellStyle name="Obično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="99" zoomScaleNormal="99" workbookViewId="0">
      <selection activeCell="F9" sqref="F9"/>
    </sheetView>
  </sheetViews>
  <sheetFormatPr defaultColWidth="9.140625" defaultRowHeight="12.75" x14ac:dyDescent="0.2"/>
  <cols>
    <col min="1" max="1" width="17.140625" style="13" customWidth="1"/>
    <col min="2" max="2" width="60.42578125" style="13" customWidth="1"/>
    <col min="3" max="3" width="35.7109375" style="13" customWidth="1"/>
    <col min="4" max="4" width="30.7109375" style="13" customWidth="1"/>
    <col min="5" max="6" width="10.7109375" style="13" customWidth="1"/>
    <col min="7" max="7" width="15.7109375" style="13" customWidth="1"/>
    <col min="8" max="8" width="9.140625" style="13"/>
    <col min="9" max="9" width="10.28515625" style="13" bestFit="1" customWidth="1"/>
    <col min="10" max="16384" width="9.140625" style="13"/>
  </cols>
  <sheetData>
    <row r="1" spans="1:11" ht="15" customHeight="1" x14ac:dyDescent="0.2">
      <c r="A1" s="88" t="s">
        <v>11</v>
      </c>
      <c r="B1" s="89"/>
      <c r="C1" s="89"/>
      <c r="D1" s="89"/>
      <c r="E1" s="89"/>
      <c r="F1" s="89"/>
      <c r="G1" s="89"/>
    </row>
    <row r="2" spans="1:11" ht="15" customHeight="1" x14ac:dyDescent="0.2">
      <c r="A2" s="89"/>
      <c r="B2" s="89"/>
      <c r="C2" s="89"/>
      <c r="D2" s="89"/>
      <c r="E2" s="89"/>
      <c r="F2" s="89"/>
      <c r="G2" s="89"/>
    </row>
    <row r="3" spans="1:11" ht="18" customHeight="1" x14ac:dyDescent="0.2">
      <c r="A3" s="92"/>
      <c r="B3" s="92"/>
      <c r="C3" s="92"/>
      <c r="D3" s="92"/>
      <c r="E3" s="92"/>
      <c r="F3" s="92"/>
      <c r="G3" s="92"/>
    </row>
    <row r="4" spans="1:11" ht="29.25" customHeight="1" x14ac:dyDescent="0.2">
      <c r="A4" s="90" t="s">
        <v>6</v>
      </c>
      <c r="B4" s="90"/>
      <c r="C4" s="90"/>
      <c r="D4" s="90"/>
      <c r="E4" s="90"/>
      <c r="F4" s="90"/>
      <c r="G4" s="90"/>
    </row>
    <row r="5" spans="1:11" ht="59.25" customHeight="1" x14ac:dyDescent="0.25">
      <c r="A5" s="91" t="s">
        <v>10</v>
      </c>
      <c r="B5" s="91"/>
      <c r="C5" s="91"/>
      <c r="D5" s="1"/>
      <c r="E5" s="14"/>
      <c r="F5" s="27"/>
      <c r="G5" s="76"/>
    </row>
    <row r="6" spans="1:11" ht="15" thickBot="1" x14ac:dyDescent="0.25">
      <c r="A6" s="2"/>
      <c r="B6" s="15"/>
      <c r="C6" s="16"/>
      <c r="D6" s="14"/>
      <c r="E6" s="14"/>
      <c r="F6" s="14"/>
      <c r="G6" s="14"/>
    </row>
    <row r="7" spans="1:11" ht="39" thickBot="1" x14ac:dyDescent="0.25">
      <c r="A7" s="17" t="s">
        <v>30</v>
      </c>
      <c r="B7" s="18" t="s">
        <v>2</v>
      </c>
      <c r="C7" s="18" t="s">
        <v>3</v>
      </c>
      <c r="D7" s="19" t="s">
        <v>4</v>
      </c>
      <c r="E7" s="18" t="s">
        <v>8</v>
      </c>
      <c r="F7" s="18" t="s">
        <v>9</v>
      </c>
      <c r="G7" s="24" t="s">
        <v>1</v>
      </c>
    </row>
    <row r="8" spans="1:11" ht="13.5" thickBot="1" x14ac:dyDescent="0.25">
      <c r="A8" s="67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28">
        <v>7</v>
      </c>
    </row>
    <row r="9" spans="1:11" ht="13.5" thickBot="1" x14ac:dyDescent="0.25">
      <c r="A9" s="35" t="s">
        <v>12</v>
      </c>
      <c r="B9" s="36" t="s">
        <v>13</v>
      </c>
      <c r="C9" s="37"/>
      <c r="D9" s="37"/>
      <c r="E9" s="38">
        <v>2</v>
      </c>
      <c r="F9" s="69"/>
      <c r="G9" s="42">
        <f>E9*F9</f>
        <v>0</v>
      </c>
    </row>
    <row r="10" spans="1:11" ht="15" thickBot="1" x14ac:dyDescent="0.25">
      <c r="A10" s="2"/>
      <c r="B10" s="15"/>
      <c r="C10" s="16"/>
      <c r="D10" s="14"/>
      <c r="E10" s="14"/>
      <c r="F10" s="40" t="s">
        <v>5</v>
      </c>
      <c r="G10" s="41">
        <f>SUM(G9)</f>
        <v>0</v>
      </c>
    </row>
    <row r="11" spans="1:11" ht="15" thickBot="1" x14ac:dyDescent="0.25">
      <c r="A11" s="2"/>
      <c r="B11" s="15"/>
      <c r="C11" s="16"/>
      <c r="D11" s="14"/>
      <c r="E11" s="14"/>
      <c r="F11" s="21"/>
      <c r="G11" s="22"/>
    </row>
    <row r="12" spans="1:11" ht="39" thickBot="1" x14ac:dyDescent="0.25">
      <c r="A12" s="17" t="s">
        <v>31</v>
      </c>
      <c r="B12" s="18" t="s">
        <v>2</v>
      </c>
      <c r="C12" s="18" t="s">
        <v>3</v>
      </c>
      <c r="D12" s="19" t="s">
        <v>4</v>
      </c>
      <c r="E12" s="18" t="s">
        <v>8</v>
      </c>
      <c r="F12" s="18" t="s">
        <v>0</v>
      </c>
      <c r="G12" s="20" t="s">
        <v>1</v>
      </c>
      <c r="K12" s="26" t="s">
        <v>7</v>
      </c>
    </row>
    <row r="13" spans="1:11" ht="13.5" thickBot="1" x14ac:dyDescent="0.25">
      <c r="A13" s="29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2">
        <v>7</v>
      </c>
      <c r="K13" s="26"/>
    </row>
    <row r="14" spans="1:11" ht="13.5" thickBot="1" x14ac:dyDescent="0.25">
      <c r="A14" s="3" t="s">
        <v>14</v>
      </c>
      <c r="B14" s="34" t="s">
        <v>15</v>
      </c>
      <c r="C14" s="33"/>
      <c r="D14" s="33"/>
      <c r="E14" s="39">
        <v>1</v>
      </c>
      <c r="F14" s="70"/>
      <c r="G14" s="42">
        <f>E14*F14</f>
        <v>0</v>
      </c>
    </row>
    <row r="15" spans="1:11" ht="15" thickBot="1" x14ac:dyDescent="0.25">
      <c r="A15" s="2"/>
      <c r="B15" s="15"/>
      <c r="C15" s="23"/>
      <c r="D15" s="23"/>
      <c r="E15" s="14"/>
      <c r="F15" s="40" t="s">
        <v>5</v>
      </c>
      <c r="G15" s="41">
        <f>SUM(G14)</f>
        <v>0</v>
      </c>
    </row>
    <row r="16" spans="1:11" ht="16.5" thickBot="1" x14ac:dyDescent="0.25">
      <c r="A16" s="4"/>
      <c r="B16" s="5"/>
      <c r="C16" s="6"/>
      <c r="D16" s="7"/>
      <c r="E16" s="14"/>
      <c r="F16" s="14"/>
      <c r="G16" s="14"/>
    </row>
    <row r="17" spans="1:11" ht="39" thickBot="1" x14ac:dyDescent="0.25">
      <c r="A17" s="17" t="s">
        <v>30</v>
      </c>
      <c r="B17" s="18" t="s">
        <v>2</v>
      </c>
      <c r="C17" s="18" t="s">
        <v>3</v>
      </c>
      <c r="D17" s="19" t="s">
        <v>4</v>
      </c>
      <c r="E17" s="18" t="s">
        <v>8</v>
      </c>
      <c r="F17" s="18" t="s">
        <v>9</v>
      </c>
      <c r="G17" s="24" t="s">
        <v>1</v>
      </c>
    </row>
    <row r="18" spans="1:11" ht="13.5" thickBot="1" x14ac:dyDescent="0.25">
      <c r="A18" s="29">
        <v>1</v>
      </c>
      <c r="B18" s="30">
        <v>2</v>
      </c>
      <c r="C18" s="30">
        <v>3</v>
      </c>
      <c r="D18" s="31">
        <v>4</v>
      </c>
      <c r="E18" s="30">
        <v>5</v>
      </c>
      <c r="F18" s="30">
        <v>6</v>
      </c>
      <c r="G18" s="32">
        <v>7</v>
      </c>
    </row>
    <row r="19" spans="1:11" ht="13.5" thickBot="1" x14ac:dyDescent="0.25">
      <c r="A19" s="17" t="s">
        <v>16</v>
      </c>
      <c r="B19" s="61" t="s">
        <v>17</v>
      </c>
      <c r="C19" s="62"/>
      <c r="D19" s="62"/>
      <c r="E19" s="75">
        <v>1</v>
      </c>
      <c r="F19" s="63"/>
      <c r="G19" s="71">
        <f t="shared" ref="G19:G26" si="0">E19*F19</f>
        <v>0</v>
      </c>
    </row>
    <row r="20" spans="1:11" ht="30" customHeight="1" x14ac:dyDescent="0.2">
      <c r="A20" s="59" t="s">
        <v>18</v>
      </c>
      <c r="B20" s="60" t="s">
        <v>19</v>
      </c>
      <c r="C20" s="47"/>
      <c r="D20" s="47"/>
      <c r="E20" s="43">
        <v>1</v>
      </c>
      <c r="F20" s="44"/>
      <c r="G20" s="72">
        <f t="shared" si="0"/>
        <v>0</v>
      </c>
    </row>
    <row r="21" spans="1:11" ht="30.75" customHeight="1" x14ac:dyDescent="0.2">
      <c r="A21" s="48" t="s">
        <v>18</v>
      </c>
      <c r="B21" s="52" t="s">
        <v>20</v>
      </c>
      <c r="C21" s="49"/>
      <c r="D21" s="49"/>
      <c r="E21" s="45">
        <v>1</v>
      </c>
      <c r="F21" s="64"/>
      <c r="G21" s="73">
        <f t="shared" si="0"/>
        <v>0</v>
      </c>
    </row>
    <row r="22" spans="1:11" ht="30.75" customHeight="1" x14ac:dyDescent="0.2">
      <c r="A22" s="54" t="s">
        <v>18</v>
      </c>
      <c r="B22" s="55" t="s">
        <v>21</v>
      </c>
      <c r="C22" s="56"/>
      <c r="D22" s="56"/>
      <c r="E22" s="45">
        <v>1</v>
      </c>
      <c r="F22" s="64"/>
      <c r="G22" s="73">
        <f t="shared" si="0"/>
        <v>0</v>
      </c>
    </row>
    <row r="23" spans="1:11" ht="30.75" customHeight="1" x14ac:dyDescent="0.2">
      <c r="A23" s="48" t="s">
        <v>18</v>
      </c>
      <c r="B23" s="52" t="s">
        <v>22</v>
      </c>
      <c r="C23" s="49"/>
      <c r="D23" s="49"/>
      <c r="E23" s="45">
        <v>2</v>
      </c>
      <c r="F23" s="64"/>
      <c r="G23" s="73">
        <f t="shared" si="0"/>
        <v>0</v>
      </c>
    </row>
    <row r="24" spans="1:11" ht="30.75" customHeight="1" thickBot="1" x14ac:dyDescent="0.25">
      <c r="A24" s="50" t="s">
        <v>18</v>
      </c>
      <c r="B24" s="53" t="s">
        <v>23</v>
      </c>
      <c r="C24" s="51"/>
      <c r="D24" s="51"/>
      <c r="E24" s="46">
        <v>1</v>
      </c>
      <c r="F24" s="65"/>
      <c r="G24" s="74">
        <f t="shared" si="0"/>
        <v>0</v>
      </c>
    </row>
    <row r="25" spans="1:11" ht="13.5" thickBot="1" x14ac:dyDescent="0.25">
      <c r="A25" s="17" t="s">
        <v>24</v>
      </c>
      <c r="B25" s="61" t="s">
        <v>25</v>
      </c>
      <c r="C25" s="62"/>
      <c r="D25" s="62"/>
      <c r="E25" s="75">
        <v>1</v>
      </c>
      <c r="F25" s="63"/>
      <c r="G25" s="71">
        <f t="shared" si="0"/>
        <v>0</v>
      </c>
    </row>
    <row r="26" spans="1:11" ht="13.5" thickBot="1" x14ac:dyDescent="0.25">
      <c r="A26" s="57" t="s">
        <v>27</v>
      </c>
      <c r="B26" s="58" t="s">
        <v>26</v>
      </c>
      <c r="C26" s="62"/>
      <c r="D26" s="62"/>
      <c r="E26" s="75">
        <v>1</v>
      </c>
      <c r="F26" s="63"/>
      <c r="G26" s="71">
        <f t="shared" si="0"/>
        <v>0</v>
      </c>
    </row>
    <row r="27" spans="1:11" ht="15" thickBot="1" x14ac:dyDescent="0.25">
      <c r="A27" s="2"/>
      <c r="B27" s="15"/>
      <c r="C27" s="16"/>
      <c r="D27" s="14"/>
      <c r="E27" s="14"/>
      <c r="F27" s="40" t="s">
        <v>5</v>
      </c>
      <c r="G27" s="66">
        <f>SUM(G19:G26)</f>
        <v>0</v>
      </c>
    </row>
    <row r="28" spans="1:11" ht="15" thickBot="1" x14ac:dyDescent="0.25">
      <c r="A28" s="2"/>
      <c r="B28" s="15"/>
      <c r="C28" s="16"/>
      <c r="D28" s="14"/>
      <c r="E28" s="14"/>
      <c r="F28" s="21"/>
      <c r="G28" s="22"/>
    </row>
    <row r="29" spans="1:11" ht="39" thickBot="1" x14ac:dyDescent="0.25">
      <c r="A29" s="17" t="s">
        <v>30</v>
      </c>
      <c r="B29" s="18" t="s">
        <v>2</v>
      </c>
      <c r="C29" s="18" t="s">
        <v>3</v>
      </c>
      <c r="D29" s="19" t="s">
        <v>4</v>
      </c>
      <c r="E29" s="18" t="s">
        <v>8</v>
      </c>
      <c r="F29" s="18" t="s">
        <v>0</v>
      </c>
      <c r="G29" s="20" t="s">
        <v>1</v>
      </c>
      <c r="K29" s="26" t="s">
        <v>7</v>
      </c>
    </row>
    <row r="30" spans="1:11" ht="13.5" thickBot="1" x14ac:dyDescent="0.25">
      <c r="A30" s="29">
        <v>1</v>
      </c>
      <c r="B30" s="30">
        <v>2</v>
      </c>
      <c r="C30" s="30">
        <v>3</v>
      </c>
      <c r="D30" s="30">
        <v>4</v>
      </c>
      <c r="E30" s="30">
        <v>5</v>
      </c>
      <c r="F30" s="30">
        <v>6</v>
      </c>
      <c r="G30" s="32">
        <v>7</v>
      </c>
      <c r="K30" s="26"/>
    </row>
    <row r="31" spans="1:11" ht="13.5" thickBot="1" x14ac:dyDescent="0.25">
      <c r="A31" s="3" t="s">
        <v>29</v>
      </c>
      <c r="B31" s="34" t="s">
        <v>28</v>
      </c>
      <c r="C31" s="33"/>
      <c r="D31" s="33"/>
      <c r="E31" s="39">
        <v>1</v>
      </c>
      <c r="F31" s="70"/>
      <c r="G31" s="42">
        <f>E31*F31</f>
        <v>0</v>
      </c>
    </row>
    <row r="32" spans="1:11" ht="15" thickBot="1" x14ac:dyDescent="0.25">
      <c r="A32" s="2"/>
      <c r="B32" s="15"/>
      <c r="C32" s="23"/>
      <c r="D32" s="23"/>
      <c r="E32" s="14"/>
      <c r="F32" s="40" t="s">
        <v>5</v>
      </c>
      <c r="G32" s="41">
        <f>SUM(G31)</f>
        <v>0</v>
      </c>
    </row>
    <row r="36" spans="1:7" ht="15" thickBot="1" x14ac:dyDescent="0.25">
      <c r="A36" s="14"/>
      <c r="B36" s="14"/>
      <c r="C36" s="14"/>
      <c r="D36" s="14"/>
      <c r="E36" s="77"/>
      <c r="F36" s="14"/>
      <c r="G36" s="14"/>
    </row>
    <row r="37" spans="1:7" ht="15" thickBot="1" x14ac:dyDescent="0.25">
      <c r="A37" s="78"/>
      <c r="B37" s="79"/>
      <c r="C37" s="80"/>
      <c r="D37" s="81"/>
      <c r="E37" s="77"/>
      <c r="F37" s="25" t="s">
        <v>5</v>
      </c>
      <c r="G37" s="86">
        <f>SUM(G10,G15,G27,G32)</f>
        <v>0</v>
      </c>
    </row>
    <row r="38" spans="1:7" ht="14.25" x14ac:dyDescent="0.2">
      <c r="A38" s="14"/>
      <c r="B38" s="14"/>
      <c r="C38" s="14"/>
      <c r="D38" s="14"/>
      <c r="E38" s="14"/>
      <c r="F38" s="14"/>
      <c r="G38" s="14"/>
    </row>
    <row r="39" spans="1:7" ht="15" x14ac:dyDescent="0.25">
      <c r="A39" s="14"/>
      <c r="B39" s="14"/>
      <c r="C39" s="8" t="s">
        <v>32</v>
      </c>
      <c r="D39" s="8">
        <f>G37</f>
        <v>0</v>
      </c>
      <c r="E39" s="82" t="s">
        <v>33</v>
      </c>
      <c r="F39" s="9"/>
      <c r="G39" s="14"/>
    </row>
    <row r="40" spans="1:7" ht="15" x14ac:dyDescent="0.25">
      <c r="A40" s="14"/>
      <c r="B40" s="14"/>
      <c r="C40" s="10" t="s">
        <v>34</v>
      </c>
      <c r="D40" s="11">
        <f>D39*0.25</f>
        <v>0</v>
      </c>
      <c r="E40" s="82" t="s">
        <v>33</v>
      </c>
      <c r="F40" s="12"/>
      <c r="G40" s="14"/>
    </row>
    <row r="41" spans="1:7" ht="15" x14ac:dyDescent="0.25">
      <c r="A41" s="14"/>
      <c r="B41" s="87" t="s">
        <v>35</v>
      </c>
      <c r="C41" s="87"/>
      <c r="D41" s="8">
        <f>D39*1.25</f>
        <v>0</v>
      </c>
      <c r="E41" s="82" t="s">
        <v>33</v>
      </c>
      <c r="F41" s="9"/>
      <c r="G41" s="14"/>
    </row>
    <row r="42" spans="1:7" ht="15" x14ac:dyDescent="0.25">
      <c r="A42" s="14"/>
      <c r="B42" s="10"/>
      <c r="C42" s="83"/>
      <c r="D42" s="84"/>
      <c r="E42" s="85"/>
      <c r="F42" s="83"/>
      <c r="G42" s="14"/>
    </row>
    <row r="43" spans="1:7" ht="14.25" x14ac:dyDescent="0.2">
      <c r="A43" s="14"/>
      <c r="B43" s="83"/>
      <c r="C43" s="14"/>
      <c r="D43" s="83"/>
      <c r="E43" s="85"/>
      <c r="F43" s="83"/>
      <c r="G43" s="14"/>
    </row>
  </sheetData>
  <mergeCells count="5">
    <mergeCell ref="B41:C41"/>
    <mergeCell ref="A1:G2"/>
    <mergeCell ref="A4:G4"/>
    <mergeCell ref="A5:C5"/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 alignWithMargins="0">
    <oddHeader>&amp;RPRILOG 1</oddHeader>
  </headerFooter>
  <ignoredErrors>
    <ignoredError sqref="G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POSLUŽITELJI I PREKOLOPNIK</vt:lpstr>
      <vt:lpstr>'POSLUŽITELJI I PREKOLOPNIK'!Print_Area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mgaljar@rgn.hr</dc:creator>
  <cp:lastModifiedBy>Ivica</cp:lastModifiedBy>
  <cp:lastPrinted>2019-04-26T12:11:21Z</cp:lastPrinted>
  <dcterms:created xsi:type="dcterms:W3CDTF">1996-10-14T23:33:28Z</dcterms:created>
  <dcterms:modified xsi:type="dcterms:W3CDTF">2019-07-04T07:21:23Z</dcterms:modified>
</cp:coreProperties>
</file>