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gn-my.sharepoint.com/personal/istrok_rgn_hr/Documents/2024_JEDNOSTAVNA NABAVA/113_JN_2024 Nabava i isporuka uredskog materijala za 2025.g/"/>
    </mc:Choice>
  </mc:AlternateContent>
  <xr:revisionPtr revIDLastSave="32" documentId="8_{A60B6433-FED5-4210-910F-5DDDFF16C8D4}" xr6:coauthVersionLast="47" xr6:coauthVersionMax="47" xr10:uidLastSave="{7103E3B8-4A5B-403A-8422-B07E08ABF895}"/>
  <bookViews>
    <workbookView xWindow="-120" yWindow="-120" windowWidth="29040" windowHeight="15720" tabRatio="258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List1!$A$1:$G$167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57" i="1" s="1"/>
  <c r="G158" i="1" s="1"/>
  <c r="G159" i="1" s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</calcChain>
</file>

<file path=xl/sharedStrings.xml><?xml version="1.0" encoding="utf-8"?>
<sst xmlns="http://schemas.openxmlformats.org/spreadsheetml/2006/main" count="335" uniqueCount="192">
  <si>
    <t xml:space="preserve"> </t>
  </si>
  <si>
    <t>RED.BR.</t>
  </si>
  <si>
    <t>NAZIV ARTIKLA</t>
  </si>
  <si>
    <t>JEDINICA MJERE</t>
  </si>
  <si>
    <t>Naziv proizvođača ponuđenog proizvoda/naziv robne marke proizvoda i naziv trgovca koji stavlja proizvod na tržište</t>
  </si>
  <si>
    <t>Jedinična cijena bez PDV-a</t>
  </si>
  <si>
    <t>UKUPNO bez PDV-a</t>
  </si>
  <si>
    <t>KOM</t>
  </si>
  <si>
    <t>DOSTAVNA KNJIGA ZA POŠTU II-143a</t>
  </si>
  <si>
    <t>INVENTAR KNJIGA, 200 str. XI-11-2/A dim.29,7x42 cm</t>
  </si>
  <si>
    <t>UPISNI LIST  (XI/9-22)</t>
  </si>
  <si>
    <r>
      <t>DOSJE ZAPOSLENI</t>
    </r>
    <r>
      <rPr>
        <sz val="11"/>
        <rFont val="Arial"/>
        <family val="2"/>
        <charset val="238"/>
      </rPr>
      <t>KA, B-189</t>
    </r>
  </si>
  <si>
    <t>DOSJE STUDENATA, UT-XI/9-20</t>
  </si>
  <si>
    <t xml:space="preserve">KOM </t>
  </si>
  <si>
    <t>OBRAZAC OMOT SPISA II-147/NP ŽUTI</t>
  </si>
  <si>
    <t>OBRAZAC OMOT SPISA UP B-148 ŽUTI</t>
  </si>
  <si>
    <r>
      <t xml:space="preserve">BILJEŽNICA A4, </t>
    </r>
    <r>
      <rPr>
        <sz val="11"/>
        <rFont val="Arial"/>
        <family val="2"/>
      </rPr>
      <t>TVRDI UVEZ ,PLASTIFICIRANE, PAPIR MIN. 60g/m2  MIN.100 LISTOVA, K+D+VK</t>
    </r>
  </si>
  <si>
    <t>BILJEŽNICA A4, MEKI UVEZ ,PLASTIFICIRANE KORICE, PAPIR MIN.60g/m2  MIN.80 LISTOVA, K+D+VK</t>
  </si>
  <si>
    <t>BIJEŽNICA A4-TVRDI UVEZ,  A,B,C,PLASTIFICIRANE KORICE, PAPIR MIN. 60g/m2  MIN. 100 LISTOVA</t>
  </si>
  <si>
    <r>
      <rPr>
        <sz val="11"/>
        <rFont val="Arial"/>
        <family val="2"/>
        <charset val="238"/>
      </rPr>
      <t>FASCIKL</t>
    </r>
    <r>
      <rPr>
        <sz val="11"/>
        <rFont val="Arial"/>
        <family val="2"/>
      </rPr>
      <t xml:space="preserve"> PREŠPAN KLAPNA A4, 350 gr., RAZNE BOJE</t>
    </r>
  </si>
  <si>
    <t>FASCIKL PREŠPAN KLAPNA S GUMICOM, A4, 350 gr., RAZNE BOJE, PVC ili lakirani</t>
  </si>
  <si>
    <t>FASCIKL PVC KLIZNA METALNA MEHANIKA, A 4, RAZNE BOJE 1/1</t>
  </si>
  <si>
    <t>FASCIKL PVC "L" SJAJNI, PROZIRNI, A4+, 220x310, 100 mic. 1/1</t>
  </si>
  <si>
    <t>FASCIKL PVC" U" A4, SJAJNI, PROZIRNI, TVRDI, 130 mic., 1/1</t>
  </si>
  <si>
    <t>FASCIKL PVC"UR", A 4+,  220X300 SJAJNI, PROZIRNI, TVRDI, 130 mic.</t>
  </si>
  <si>
    <t>FASCIKL - POLUFACIKL, A4, RAZNE BOJE</t>
  </si>
  <si>
    <t>FASCIKL - kartonski "L" s prozorm A4</t>
  </si>
  <si>
    <t>MAPA VARENA S 20 varenih fascikala “U”, A4, PVC, dimenzija: 240×320 mm</t>
  </si>
  <si>
    <t xml:space="preserve">ARHIVSKA MAPA - HERBARIJ MAPA,  32×25 cm sa vrpcom </t>
  </si>
  <si>
    <t>MAPA VISEĆA S PLATNOM, METALNI NOSAČ, POMIČNI JAHAČI, ZATVORENA PLATNOM SA STRANE,  A4, RAZNE BOJE</t>
  </si>
  <si>
    <t>STALAK ZA SPISE, L, (KARTONSKI ULOŽNI), okomiti, kartonski lakirani, uži, 80x320x255</t>
  </si>
  <si>
    <t>STALAK ZA SPISE, L, (KARTONSKILAKIRANI ULOŽNI), okomit, širi 120x320x255</t>
  </si>
  <si>
    <t>DATUMNICI (BLOK) XI/11-10</t>
  </si>
  <si>
    <r>
      <t>REGISTRATOR</t>
    </r>
    <r>
      <rPr>
        <sz val="11"/>
        <rFont val="Arial"/>
        <family val="2"/>
      </rPr>
      <t xml:space="preserve"> S KUTIJOM A4-ŠIROKI, plastificirani, sa samoljepivom etiketom, kutija i uložak u istoj boji, ojačan metalnim letvicama, hrbat širine 8 cm</t>
    </r>
    <r>
      <rPr>
        <b/>
        <sz val="11"/>
        <rFont val="Arial"/>
        <family val="2"/>
      </rPr>
      <t xml:space="preserve">, </t>
    </r>
    <r>
      <rPr>
        <sz val="11"/>
        <rFont val="Arial"/>
        <family val="2"/>
        <charset val="238"/>
      </rPr>
      <t>paleta min. 4 boje po izboru korisnika</t>
    </r>
  </si>
  <si>
    <r>
      <rPr>
        <b/>
        <sz val="11"/>
        <rFont val="Arial"/>
        <family val="2"/>
        <charset val="238"/>
      </rPr>
      <t>REGISTRATOR A4-</t>
    </r>
    <r>
      <rPr>
        <sz val="11"/>
        <rFont val="Arial"/>
        <family val="2"/>
      </rPr>
      <t>ŠIROKI, TVRDE KORICE I KUTIJA, (ne eko), hrbat 8 cm s etiketom, sastoji se od uloška s mehanizmom i kutije, kaširana ljepenka, kutija i uložak u istoj boji</t>
    </r>
    <r>
      <rPr>
        <sz val="11"/>
        <rFont val="Arial"/>
        <family val="2"/>
        <charset val="238"/>
      </rPr>
      <t>, paleta min. 4 boje po izboru korisnika</t>
    </r>
  </si>
  <si>
    <r>
      <rPr>
        <b/>
        <sz val="11"/>
        <rFont val="Arial"/>
        <family val="2"/>
        <charset val="238"/>
      </rPr>
      <t>REGISTRATOR A4-USKI</t>
    </r>
    <r>
      <rPr>
        <sz val="11"/>
        <rFont val="Arial"/>
        <family val="2"/>
      </rPr>
      <t>, TVRDE KORICE I KUTIJA, (ne eko), hrbat 6cm s etiketom, sastoji se od uloška s mehanizmom i kutije, kaširana ljepenka, kutija i uložak u istoj boji</t>
    </r>
    <r>
      <rPr>
        <sz val="11"/>
        <rFont val="Arial"/>
        <family val="2"/>
        <charset val="238"/>
      </rPr>
      <t>,  paleta min. 4 boje po izboru korisnika</t>
    </r>
  </si>
  <si>
    <r>
      <rPr>
        <b/>
        <sz val="11"/>
        <rFont val="Arial"/>
        <family val="2"/>
        <charset val="238"/>
      </rPr>
      <t>REGISTRATOR A4-USKI, SAMOSTOJEĆI</t>
    </r>
    <r>
      <rPr>
        <sz val="11"/>
        <rFont val="Arial"/>
        <family val="2"/>
        <charset val="238"/>
      </rPr>
      <t>, p</t>
    </r>
    <r>
      <rPr>
        <sz val="11"/>
        <rFont val="Arial"/>
        <family val="2"/>
      </rPr>
      <t>lastificirani,bez kutije, dva ringa, visina hrbta cca 5 cm., 320x280 mm, paleta min. 4 boje po izboru korisnika</t>
    </r>
  </si>
  <si>
    <r>
      <t>KARTON</t>
    </r>
    <r>
      <rPr>
        <sz val="11"/>
        <rFont val="Arial"/>
        <family val="2"/>
      </rPr>
      <t xml:space="preserve"> PREGRADNI A4 250GR, ŠIROKI PRAZAN, s rupama, 1/1</t>
    </r>
  </si>
  <si>
    <t>KARTON PREGRADNI A4 250GR, s abecedom (A-Ž obostrano), 20 listova, univerzalna perforacija</t>
  </si>
  <si>
    <t>KPL</t>
  </si>
  <si>
    <r>
      <rPr>
        <sz val="11"/>
        <rFont val="Arial"/>
        <family val="2"/>
        <charset val="238"/>
      </rPr>
      <t>ETIKETE L</t>
    </r>
    <r>
      <rPr>
        <sz val="11"/>
        <rFont val="Arial"/>
        <family val="2"/>
      </rPr>
      <t>ASER 105x48 mm  100 / 1, A 4</t>
    </r>
  </si>
  <si>
    <t>KUTIJA</t>
  </si>
  <si>
    <t>ETIKETE LASER 105x57 mm  100 / 1, A 4</t>
  </si>
  <si>
    <t>ETIKETE LASER 70 x 35 mm, A 4, 24 KOM. PO LISTU, 100/1</t>
  </si>
  <si>
    <t>1</t>
  </si>
  <si>
    <t>ETIKETE Z-Ultimate 3000T, samoljepive sjajne, 51x25 mm, 2580 etiketa u roli</t>
  </si>
  <si>
    <t>ROLA</t>
  </si>
  <si>
    <t>3</t>
  </si>
  <si>
    <t>ETIKETE LASER 210x297 mm  100 / 1, A 4</t>
  </si>
  <si>
    <t>ETIKETE za cd i dvd fi-117mm 100/1</t>
  </si>
  <si>
    <t>ETIKETE OKRUGLE 40mm, 1/100</t>
  </si>
  <si>
    <t>TRAKA TZ 631 ŽUTO CRNA 12mm (P-touch ), dužina 8m</t>
  </si>
  <si>
    <t>ADDING ROLA 1+0    57  10/1</t>
  </si>
  <si>
    <t>PAK</t>
  </si>
  <si>
    <t>PAPIR fotokopirni A3/ 80g/m² 1/500, prve kvalitete, (A klase), NAVIGATOR universal ili jednakovrijedno; Kriterij jednakovrijednosti: Papir za jednostrani i dvostrani ispis i kopiranje A3, 80 g/m², omot od 500/1, boja bijela, premium klase, za stroj za masovnu produkciju dokumenata:
GRAMATURA   80 g/m², mjereno sukladno normi ISO 536 ili jednakovrijedno
DEBLJINA  110 μm; mjereno sukladno normi ISO 534 ili jednakovrijedno
NEPROZIRNOST  sukladno normi ISO 2471 ili jednakovrijedno
CIE BJELINA  sukladno normi ISO 11475 ili jednakovrijedno
SVJETLOĆA  sukladno normi ISO 2470-2 ili jednakovrijedno 
VLAŽNOST   sukladno normi ISO 287  ili jednakovrijedno</t>
  </si>
  <si>
    <t>OMOT</t>
  </si>
  <si>
    <t>PAPIR fotokopirni A4/ 80g/m² 1/500, prve kvalitete, (A klase),  NAVIGATOR universal, ili jednakovrijedno
Kriterij jednakovrijednosti:Papir za jednostrani i dvostrani ispis i kopiranje A4, 80 g/m², omot od 500/1, boja bijela, premium klase, za stroj za masovnu produkciju dokumenata:
GRAMATURA   80 g/m², mjereno sukladno normi ISO 536 ili jednakovrijedno
DEBLJINA  110 μm; mjereno sukladno normi ISO 534 ili jednakovrijedno
NEPROZIRNOST  sukladno normi ISO 2471 ili jednakovrijedno
CIE BJELINA  sukladno normi ISO 11475 ili jednakovrijedno
SVJETLOĆA sukladno normi ISO 2470-2 ili jednakovrijedno
VLAŽNOST   sukladno normi ISO 287  ili jednakovrijedno</t>
  </si>
  <si>
    <t>PAUS PAPIR A4 U LISTOVIMA, 90 g/ 95g, 500/1</t>
  </si>
  <si>
    <t>PAPIR ZA UMATANJE, PAK PAPIR, min.90 gr</t>
  </si>
  <si>
    <t>KG</t>
  </si>
  <si>
    <t>PAPIR INDIGO, A4, 100/1</t>
  </si>
  <si>
    <t>PAPIR TRGOVAČKI 200/1</t>
  </si>
  <si>
    <r>
      <t>SAMOLJEPIVI LISTIĆI 7</t>
    </r>
    <r>
      <rPr>
        <sz val="11"/>
        <rFont val="Arial"/>
        <family val="2"/>
      </rPr>
      <t>6x76mm 1/100, žuti</t>
    </r>
    <r>
      <rPr>
        <sz val="11"/>
        <rFont val="Arial"/>
        <family val="2"/>
        <charset val="238"/>
      </rPr>
      <t>, pakirani u pp foliju</t>
    </r>
  </si>
  <si>
    <t>SAMOLJEPIVI LISTIĆI U KOCKI 38x51 mm, 4/1, neon boje</t>
  </si>
  <si>
    <t>SAMOLJEPIVI LISTIĆI 76x127mm 1/100, pastel, pakiran u pp foliju</t>
  </si>
  <si>
    <t>BLOK ZA BILJEŠKE A4, K, D, Č, bez naslovnice, min. 50 listova</t>
  </si>
  <si>
    <t>BLOK ZA BILJEŠKE A5, K, D,Č,  bez naslovnice, min. 50 listova</t>
  </si>
  <si>
    <t>PAPIR ZA KOCKU 9x9x9</t>
  </si>
  <si>
    <t>ZASTAVICA LJEPLJIVA PLASTIFIC.U BOJI ZA OZNAČ. 25,4mmx43,2  50/1, žuta</t>
  </si>
  <si>
    <t>SAMOLJEPLJIVI SIGNIR LISTIĆI, 20x50mm, 4/1, 40 listića</t>
  </si>
  <si>
    <r>
      <rPr>
        <sz val="11"/>
        <rFont val="Arial"/>
        <family val="2"/>
        <charset val="238"/>
      </rPr>
      <t>OMOTNICA - KUVERTA</t>
    </r>
    <r>
      <rPr>
        <sz val="11"/>
        <rFont val="Arial"/>
        <family val="2"/>
      </rPr>
      <t xml:space="preserve"> 90g 23x36  ŽUTA, A4</t>
    </r>
  </si>
  <si>
    <t>OMOTNICA - KUVERTA AMERICAN 80g 11x23cm, ABT STRIP</t>
  </si>
  <si>
    <t>1500</t>
  </si>
  <si>
    <t>OMOTNICA - KUVERTA AMERICAN 80g 11x23cm, ABT STRIP, Prozor na desnoj strani</t>
  </si>
  <si>
    <t>2000</t>
  </si>
  <si>
    <t xml:space="preserve">OMOTNICA- KUVERTA B5  80g 17,6x25 cm   </t>
  </si>
  <si>
    <t>500</t>
  </si>
  <si>
    <t>OMOTNICA - KUVERTA ZRAČNI JASTUK 29x42 / 27x36</t>
  </si>
  <si>
    <t>OMOTNICA - KUVERTA ZRAČNI JASTUK 200X325, 180X265</t>
  </si>
  <si>
    <t>OMOTNICA - KUVERTA ZRAČNI JASTUK 320X550, 300X445</t>
  </si>
  <si>
    <t xml:space="preserve">ARHIVSKA (kartonska) kutija s poklopcem, rukohvatima, troslojni valoviti karton, dimenzija 370x280x235mm </t>
  </si>
  <si>
    <t>ARHIVSKA kutija, dimenzija 297x339x100mm</t>
  </si>
  <si>
    <r>
      <rPr>
        <sz val="11"/>
        <rFont val="Arial"/>
        <family val="2"/>
        <charset val="238"/>
      </rPr>
      <t>FLOMASTER VO</t>
    </r>
    <r>
      <rPr>
        <sz val="11"/>
        <rFont val="Arial"/>
        <family val="2"/>
      </rPr>
      <t>DOOTPORNI, ZA CD/DVD, ŠIRINA PISANJA  1 mm, RAZNE BOJE, twin, dupli, dva vrha</t>
    </r>
  </si>
  <si>
    <t>FLOMASTER ZA BIJELU ( DEMO ) PLOČU 1/1</t>
  </si>
  <si>
    <t>MARKER ZA OZNAČAVANJE TEKSTA 5mm (razne boje 1/1)</t>
  </si>
  <si>
    <t>DUGOTRAJNI FLOMASTER ZA BIJELU (DEMO) PLOČU, MWL5M-AO, S GUMBIĆEM NA VRHU FLOMASTERA ZA DODAVANJE/DOZIRANJE TINTE</t>
  </si>
  <si>
    <r>
      <t xml:space="preserve">ROLER, </t>
    </r>
    <r>
      <rPr>
        <sz val="11"/>
        <rFont val="Arial"/>
        <family val="2"/>
      </rPr>
      <t>Gel Ink Pen - 0.7 mm razne boje ispisa:</t>
    </r>
    <r>
      <rPr>
        <b/>
        <sz val="11"/>
        <rFont val="Arial"/>
        <family val="2"/>
        <charset val="238"/>
      </rPr>
      <t xml:space="preserve"> roza, ljubičasta, zelena</t>
    </r>
  </si>
  <si>
    <r>
      <rPr>
        <b/>
        <sz val="11"/>
        <rFont val="Arial"/>
        <family val="2"/>
        <charset val="238"/>
      </rPr>
      <t>ROLLER</t>
    </r>
    <r>
      <rPr>
        <sz val="11"/>
        <rFont val="Arial"/>
        <family val="2"/>
      </rPr>
      <t xml:space="preserve">, s tekućom pigmentnom tintom, širina ispisa od 0,3 mm do 0,4 mm, zamjenjiv uložak,razne boje ispisa: </t>
    </r>
    <r>
      <rPr>
        <b/>
        <sz val="11"/>
        <rFont val="Arial"/>
        <family val="2"/>
        <charset val="238"/>
      </rPr>
      <t>crna, crvena, plava</t>
    </r>
  </si>
  <si>
    <t xml:space="preserve">OLOVKA KEMIJSKA, jednokratna upotreba, crna, crvena, plava 07 mm, </t>
  </si>
  <si>
    <r>
      <t>OLOVKA KEMIJSKA, S GUMIRANIM HVATIŠTEM I MEHANIZMOM, 0,7 mm, razne boje ispisa:</t>
    </r>
    <r>
      <rPr>
        <b/>
        <sz val="11"/>
        <rFont val="Arial"/>
        <family val="2"/>
        <charset val="238"/>
      </rPr>
      <t>crna, crvena, plava</t>
    </r>
  </si>
  <si>
    <t>KLICK FIX PEN, Kemijska olovka s fiksnim samoljepljivim stalkom. Pričvršćena tele-lančićem.</t>
  </si>
  <si>
    <t>OLOVKA TEHNIČKA 0,5 mm</t>
  </si>
  <si>
    <t>KALKULATOR KOMERCIJALNI 12 MJESTA, CRNI</t>
  </si>
  <si>
    <t>DRVENE BOJICE 1/24</t>
  </si>
  <si>
    <t>PAKET</t>
  </si>
  <si>
    <t>GUMICA ZA BRISANJE BIJELA, MEKANA</t>
  </si>
  <si>
    <t>JASTUČIĆ ZA ŽIG, 15x7,5 cm</t>
  </si>
  <si>
    <t>SPUŽVENICA</t>
  </si>
  <si>
    <t>LAK KOREKTURNI, 20ml, bijeli, brzosušeći</t>
  </si>
  <si>
    <t xml:space="preserve">KOREKTURNA TRAKA, 5mm x 8m </t>
  </si>
  <si>
    <t>LJEPILO U STICKU 21gr</t>
  </si>
  <si>
    <t>LJEPILO ZA DRVO (DRVOFIX), 100g, bočica</t>
  </si>
  <si>
    <t>LJEPLJIVA TRAKA OBOSTRANA 12mm x 6,3</t>
  </si>
  <si>
    <t>TRAKA LJEPLJIVA, 810, 19mm x 33, prozirno, bijelo</t>
  </si>
  <si>
    <t>LJEPLJIVA TRAKA (SELOTEIP) PROZIRNA 15/33 mm</t>
  </si>
  <si>
    <t>LJEPLJIVA TRAKA OBOSTRANA 50/10</t>
  </si>
  <si>
    <t>LJEPLJIVA TRAKA (SELOTEIP), 50X66, SMEĐA</t>
  </si>
  <si>
    <t xml:space="preserve">MINA ZA TEHNIČKU OLOVKU 0,5 HB  12/1 </t>
  </si>
  <si>
    <t>TUBICA</t>
  </si>
  <si>
    <t>MINA ZA TEHNIČKU OLOVKU 0,7 2B  12/2</t>
  </si>
  <si>
    <t>MUNICIJA ZA KLAMERICU 24/6 :1000/1DIN 7405</t>
  </si>
  <si>
    <t>PAK.</t>
  </si>
  <si>
    <t>MUNICIJA ZA KLAMERICU No 10</t>
  </si>
  <si>
    <t xml:space="preserve">KVAČICE ZA PAPIR 25mm </t>
  </si>
  <si>
    <t>KVAČICE ZA PAPIR 19mm</t>
  </si>
  <si>
    <t xml:space="preserve">LADICE ZA SPISE PVC </t>
  </si>
  <si>
    <t>20</t>
  </si>
  <si>
    <t>ŠKARE UREDSKE, 21 CM</t>
  </si>
  <si>
    <t>KREDA ŠKOLSKA BIJELA 100/1</t>
  </si>
  <si>
    <t>KREDA ŠKOLSKA U BOJI 12/1</t>
  </si>
  <si>
    <t>KLAMERICA METALNA VEĆA, spajanje do 30 listova</t>
  </si>
  <si>
    <t>TROKUTI S KUTOMJEROM, 20 cm i 15 cm</t>
  </si>
  <si>
    <t>KOMPLET</t>
  </si>
  <si>
    <t>BOJA ZA ŽIG GUMENI, RAZNE BOJE</t>
  </si>
  <si>
    <t>BRISAČ ZA BIJELU PLOČU-MAGNET, ZH-208</t>
  </si>
  <si>
    <t>BUŠILICA MANJA METALNA do 25 listova, graničnik, 2 rupe</t>
  </si>
  <si>
    <t>ČAŠA/STALAK ZA OLOVKE ŽICA, CRNA</t>
  </si>
  <si>
    <t>ČAVLIĆI U BOJI ZA PLUTO PLOČU 50/1</t>
  </si>
  <si>
    <t>DEKLAMERICA</t>
  </si>
  <si>
    <t>SPAJALICA BR. 3 100/1</t>
  </si>
  <si>
    <t>SPAJALICA BR. 5  100/1</t>
  </si>
  <si>
    <t xml:space="preserve">SPAJALICA STROJNA br.24/6 pk1000 </t>
  </si>
  <si>
    <t>BATERIJE 1,5 v AAA , 4/1</t>
  </si>
  <si>
    <t>50</t>
  </si>
  <si>
    <t>BATERIJE 1,5 v AA , 4/1</t>
  </si>
  <si>
    <t>BATERIJE LR6 9 v, 1/1</t>
  </si>
  <si>
    <t>7</t>
  </si>
  <si>
    <t>BATERIJE CR2025</t>
  </si>
  <si>
    <t>5</t>
  </si>
  <si>
    <t>BATERIJA CR-123A 3V</t>
  </si>
  <si>
    <t>PUNJIVA BATERIJA AA, 2000mAh ili više, nisko samopražnjenje, 70% kapaciteta nakon 5 godina</t>
  </si>
  <si>
    <t>2</t>
  </si>
  <si>
    <t xml:space="preserve">PUNJIVA BATERIJA AAA, 800 mAh ili više, nisko samopražnjenje, 70% kapaciteta nakon 5 godina </t>
  </si>
  <si>
    <t>BATERIJA 2032</t>
  </si>
  <si>
    <t>RAVNALO 40 CM PVC , U BOJI</t>
  </si>
  <si>
    <t>KUTIJA ZA SPAJALICE PLASTIČNA</t>
  </si>
  <si>
    <t>ETUI S KVAČICOM I ZIHERICOM TE KARTONČIĆEM ZA ISPIS IMENA , 90X54 mm</t>
  </si>
  <si>
    <t>ETUI ZA CD PAPIRNATI S OTVOROM, 100/1</t>
  </si>
  <si>
    <t>ETUI ZA CD PVC, 100/1</t>
  </si>
  <si>
    <t>ETUI ZA CD i DVD PVC, 234, samoljepljivi 1/1 (127x127)</t>
  </si>
  <si>
    <t>PLASTIČNA KUTIJA ZA POHRANU cd/dvd - slim</t>
  </si>
  <si>
    <t>STALAK ZA SELOTEJP</t>
  </si>
  <si>
    <t>MAGNETI, 20 mm, 6/1</t>
  </si>
  <si>
    <t>POINTER - laserski pokazivač sa stickom za upravljanje</t>
  </si>
  <si>
    <t>VEZICE OKO VRATA ZA AKREDITACIJU, s krokodilkom</t>
  </si>
  <si>
    <t>PLOČNA BIJELA ZIDNA  MAGNETNA, DRVENI OKVIR 60x40</t>
  </si>
  <si>
    <t xml:space="preserve">RIBON 64/74 WAX OUT2300 ZEBRA           </t>
  </si>
  <si>
    <t xml:space="preserve">PLANER STOLNI SPIRALNI                </t>
  </si>
  <si>
    <t xml:space="preserve">RIBON 64/74 WAX OUT5095 ZEBRA           </t>
  </si>
  <si>
    <t>ETIKETE VELLUM 62X42 R25,4MM 1000 ETIKET</t>
  </si>
  <si>
    <t>Ploter papir nepremazani 42" (1067 mm), 80g</t>
  </si>
  <si>
    <t>Ploter papir nepremazani 36" (914mm), 80g</t>
  </si>
  <si>
    <t>Ploter papir nepremazani 24" (610 mm), 80g</t>
  </si>
  <si>
    <t>Sjajni (Glosy) papir za ploter 36" 914mm), 200g</t>
  </si>
  <si>
    <t>Sjajni (Glosy) papir za ploter 24"  (610 mm), 200g</t>
  </si>
  <si>
    <t>Papir za ploter mat premaz 42" (1067 mm), 200g</t>
  </si>
  <si>
    <t>Papir za ploter mat premaz 36" (914mm), 120g</t>
  </si>
  <si>
    <t>Korice za termo uvez 1,5mm pvc A4 pk100 GBC TC080070, bijele</t>
  </si>
  <si>
    <t>Korice za termo uvez 4mm 220g sjajne A4 pk100 GBC TC080470, bijele</t>
  </si>
  <si>
    <t>Korice za termo uvez 6mm pvc A4 pk100 GBC TC080670</t>
  </si>
  <si>
    <t>Korice za termo uvez 10mm 240g glatke A4 pk100 GBC IB370168, bijele</t>
  </si>
  <si>
    <t>CD-R 700MB  10/1</t>
  </si>
  <si>
    <t>SPINDLE</t>
  </si>
  <si>
    <t>DVD-R 4,7 GB-120 min 16x   10/1</t>
  </si>
  <si>
    <t>USB 3.0 MEMORIJA 8GB, jamstvo minimalno 24 mjeseca</t>
  </si>
  <si>
    <t>USB 3.0 MEMORIJA 32GB, jamstvo minimalno 24 mjeseca</t>
  </si>
  <si>
    <t>USB 3.0 MEMORIJA 64GB, jamstvo minimalno 24 mjeseca</t>
  </si>
  <si>
    <t xml:space="preserve">USB 3.0 MEMORIJA 128GB, jamstvo minimalno 24 mjeseca </t>
  </si>
  <si>
    <t>UKUPNO</t>
  </si>
  <si>
    <t>PDV 25%</t>
  </si>
  <si>
    <t>UKUPNA CIJENA PONUDE</t>
  </si>
  <si>
    <t xml:space="preserve">U Zagrebu, </t>
  </si>
  <si>
    <t>PONUDITELJ</t>
  </si>
  <si>
    <t>_______________________________________</t>
  </si>
  <si>
    <t>M.P. Ovlaštena osoba</t>
  </si>
  <si>
    <t>PONUDBENA SPECIFIKACIJA - UREDSKI MATERIJAL ZA 2025 g.</t>
  </si>
  <si>
    <t>OKVIRNA KOLIČINA  ZA 2025.g.</t>
  </si>
  <si>
    <t>MUNKEN PAPIR, boja Polar, A4, 240 g. 297*210 mm</t>
  </si>
  <si>
    <t>MUNKEN PAPIR, boja Polar, A3, 130 g. 420*297 mm</t>
  </si>
  <si>
    <t>SELOTEJP 25/66 PROZIRNI AKRIL AERO</t>
  </si>
  <si>
    <t>KNJIGA URUDŽBENI ZAPISNIK B-12c</t>
  </si>
  <si>
    <t>SVEUČILIŠTE U ZAGREBU RUDARSKO-GEOLOŠKO-NAFTNI FAKULTET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</si>
</sst>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    &quot;"/>
    <numFmt numFmtId="165" formatCode="#,##0.00\ _k_n"/>
    <numFmt numFmtId="166" formatCode="#,##0.00\ &quot;kn&quot;"/>
    <numFmt numFmtId="167" formatCode="_-* #,##0.00\ _k_n_-;\-* #,##0.00\ _k_n_-;_-* &quot;-&quot;??\ _k_n_-;_-@_-"/>
    <numFmt numFmtId="168" formatCode="_-&quot;£&quot;* #,##0.00_-;\-&quot;£&quot;* #,##0.00_-;_-&quot;£&quot;* &quot;-&quot;??_-;_-@_-"/>
  </numFmts>
  <fonts count="2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indexed="2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10"/>
      <name val="Arial"/>
      <family val="2"/>
      <charset val="238"/>
    </font>
    <font>
      <b/>
      <sz val="11"/>
      <name val="Arial"/>
      <family val="2"/>
    </font>
    <font>
      <sz val="9"/>
      <name val="Arial"/>
      <family val="2"/>
    </font>
    <font>
      <b/>
      <sz val="13"/>
      <color indexed="12"/>
      <name val="Arial"/>
      <family val="2"/>
    </font>
    <font>
      <b/>
      <sz val="10"/>
      <color indexed="16"/>
      <name val="Arial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16"/>
      <name val="Arial"/>
      <family val="2"/>
    </font>
    <font>
      <b/>
      <sz val="11"/>
      <color indexed="10"/>
      <name val="Arial"/>
      <family val="2"/>
    </font>
    <font>
      <sz val="8"/>
      <name val="Arial"/>
      <family val="2"/>
    </font>
    <font>
      <sz val="10"/>
      <color rgb="FFFF0000"/>
      <name val="Arial"/>
      <family val="2"/>
      <charset val="238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color rgb="FFFF0000"/>
      <name val="Arial"/>
      <family val="2"/>
    </font>
    <font>
      <sz val="13"/>
      <color rgb="FFFF3399"/>
      <name val="Arial"/>
      <family val="2"/>
    </font>
    <font>
      <sz val="10"/>
      <color rgb="FFFF339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rgb="FFFFFF00"/>
        <bgColor indexed="31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3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23" fillId="0" borderId="0"/>
    <xf numFmtId="0" fontId="10" fillId="0" borderId="0"/>
    <xf numFmtId="0" fontId="23" fillId="0" borderId="0"/>
    <xf numFmtId="167" fontId="1" fillId="0" borderId="0" applyFont="0" applyFill="0" applyBorder="0" applyAlignment="0" applyProtection="0"/>
    <xf numFmtId="0" fontId="22" fillId="0" borderId="0"/>
    <xf numFmtId="0" fontId="21" fillId="0" borderId="0"/>
    <xf numFmtId="0" fontId="10" fillId="0" borderId="0"/>
    <xf numFmtId="0" fontId="23" fillId="6" borderId="0" applyNumberFormat="0" applyBorder="0" applyAlignment="0" applyProtection="0"/>
    <xf numFmtId="168" fontId="10" fillId="0" borderId="0" applyFont="0" applyFill="0" applyBorder="0" applyAlignment="0" applyProtection="0"/>
  </cellStyleXfs>
  <cellXfs count="174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64" fontId="0" fillId="0" borderId="0" xfId="0" applyNumberFormat="1" applyAlignment="1">
      <alignment wrapText="1"/>
    </xf>
    <xf numFmtId="3" fontId="5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10" fillId="0" borderId="0" xfId="0" applyFont="1"/>
    <xf numFmtId="0" fontId="9" fillId="0" borderId="0" xfId="0" applyFont="1"/>
    <xf numFmtId="0" fontId="4" fillId="0" borderId="0" xfId="0" applyFont="1"/>
    <xf numFmtId="0" fontId="2" fillId="0" borderId="0" xfId="0" applyFont="1"/>
    <xf numFmtId="0" fontId="11" fillId="0" borderId="0" xfId="0" applyFont="1"/>
    <xf numFmtId="3" fontId="12" fillId="0" borderId="0" xfId="0" applyNumberFormat="1" applyFont="1" applyAlignment="1">
      <alignment horizontal="center" wrapText="1"/>
    </xf>
    <xf numFmtId="0" fontId="14" fillId="0" borderId="0" xfId="0" applyFont="1"/>
    <xf numFmtId="0" fontId="5" fillId="3" borderId="0" xfId="0" applyFont="1" applyFill="1" applyAlignment="1">
      <alignment horizontal="center"/>
    </xf>
    <xf numFmtId="0" fontId="18" fillId="0" borderId="0" xfId="0" applyFont="1"/>
    <xf numFmtId="0" fontId="20" fillId="0" borderId="0" xfId="0" applyFont="1" applyAlignment="1">
      <alignment horizontal="right"/>
    </xf>
    <xf numFmtId="0" fontId="14" fillId="3" borderId="0" xfId="0" applyFont="1" applyFill="1"/>
    <xf numFmtId="0" fontId="0" fillId="3" borderId="0" xfId="0" applyFill="1"/>
    <xf numFmtId="0" fontId="9" fillId="0" borderId="0" xfId="0" applyFont="1" applyAlignment="1">
      <alignment wrapText="1"/>
    </xf>
    <xf numFmtId="0" fontId="0" fillId="3" borderId="0" xfId="0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wrapText="1"/>
    </xf>
    <xf numFmtId="0" fontId="16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6" fillId="0" borderId="3" xfId="0" applyFont="1" applyBorder="1" applyAlignment="1">
      <alignment horizontal="right" vertical="center" wrapText="1"/>
    </xf>
    <xf numFmtId="165" fontId="0" fillId="0" borderId="0" xfId="0" applyNumberFormat="1" applyAlignment="1">
      <alignment horizontal="right" wrapText="1"/>
    </xf>
    <xf numFmtId="0" fontId="15" fillId="3" borderId="2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right" wrapText="1"/>
    </xf>
    <xf numFmtId="0" fontId="0" fillId="0" borderId="3" xfId="0" applyBorder="1" applyAlignment="1">
      <alignment horizontal="right" vertical="center" wrapText="1"/>
    </xf>
    <xf numFmtId="0" fontId="16" fillId="3" borderId="3" xfId="0" applyFont="1" applyFill="1" applyBorder="1" applyAlignment="1">
      <alignment horizontal="right" vertical="center" wrapText="1"/>
    </xf>
    <xf numFmtId="49" fontId="16" fillId="0" borderId="3" xfId="0" applyNumberFormat="1" applyFont="1" applyBorder="1" applyAlignment="1">
      <alignment horizontal="right" vertical="center" wrapText="1"/>
    </xf>
    <xf numFmtId="0" fontId="14" fillId="0" borderId="4" xfId="0" applyFont="1" applyBorder="1"/>
    <xf numFmtId="0" fontId="0" fillId="0" borderId="4" xfId="0" applyBorder="1"/>
    <xf numFmtId="0" fontId="4" fillId="0" borderId="5" xfId="0" applyFont="1" applyBorder="1"/>
    <xf numFmtId="0" fontId="16" fillId="0" borderId="7" xfId="0" applyFont="1" applyBorder="1" applyAlignment="1">
      <alignment horizontal="right" vertical="center" wrapText="1"/>
    </xf>
    <xf numFmtId="0" fontId="0" fillId="0" borderId="6" xfId="0" applyBorder="1"/>
    <xf numFmtId="0" fontId="18" fillId="0" borderId="6" xfId="0" applyFont="1" applyBorder="1"/>
    <xf numFmtId="0" fontId="0" fillId="0" borderId="3" xfId="0" applyBorder="1" applyAlignment="1">
      <alignment horizontal="right"/>
    </xf>
    <xf numFmtId="0" fontId="16" fillId="0" borderId="3" xfId="0" applyFont="1" applyBorder="1" applyAlignment="1">
      <alignment horizontal="right"/>
    </xf>
    <xf numFmtId="165" fontId="0" fillId="0" borderId="8" xfId="0" applyNumberFormat="1" applyBorder="1" applyAlignment="1">
      <alignment horizontal="right" wrapText="1"/>
    </xf>
    <xf numFmtId="164" fontId="0" fillId="0" borderId="8" xfId="0" applyNumberFormat="1" applyBorder="1" applyAlignment="1">
      <alignment wrapText="1"/>
    </xf>
    <xf numFmtId="0" fontId="16" fillId="0" borderId="0" xfId="0" applyFont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2" xfId="0" applyFont="1" applyBorder="1"/>
    <xf numFmtId="0" fontId="16" fillId="0" borderId="1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9" fontId="16" fillId="3" borderId="3" xfId="0" applyNumberFormat="1" applyFont="1" applyFill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16" fillId="0" borderId="3" xfId="0" applyFont="1" applyBorder="1" applyAlignment="1">
      <alignment horizontal="right" wrapText="1"/>
    </xf>
    <xf numFmtId="165" fontId="0" fillId="0" borderId="1" xfId="0" applyNumberFormat="1" applyBorder="1" applyAlignment="1">
      <alignment horizontal="right" wrapText="1"/>
    </xf>
    <xf numFmtId="4" fontId="0" fillId="3" borderId="2" xfId="0" applyNumberFormat="1" applyFill="1" applyBorder="1"/>
    <xf numFmtId="166" fontId="0" fillId="3" borderId="2" xfId="0" applyNumberFormat="1" applyFill="1" applyBorder="1"/>
    <xf numFmtId="4" fontId="0" fillId="3" borderId="3" xfId="0" applyNumberFormat="1" applyFill="1" applyBorder="1"/>
    <xf numFmtId="164" fontId="0" fillId="3" borderId="2" xfId="0" applyNumberFormat="1" applyFill="1" applyBorder="1" applyAlignment="1">
      <alignment wrapText="1"/>
    </xf>
    <xf numFmtId="164" fontId="0" fillId="0" borderId="15" xfId="0" applyNumberFormat="1" applyBorder="1" applyAlignment="1">
      <alignment wrapText="1"/>
    </xf>
    <xf numFmtId="164" fontId="0" fillId="0" borderId="16" xfId="0" applyNumberFormat="1" applyBorder="1" applyAlignment="1">
      <alignment wrapText="1"/>
    </xf>
    <xf numFmtId="4" fontId="0" fillId="3" borderId="12" xfId="0" applyNumberFormat="1" applyFill="1" applyBorder="1"/>
    <xf numFmtId="2" fontId="0" fillId="3" borderId="2" xfId="0" applyNumberFormat="1" applyFill="1" applyBorder="1"/>
    <xf numFmtId="2" fontId="0" fillId="0" borderId="14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0" fontId="16" fillId="0" borderId="17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horizontal="right"/>
    </xf>
    <xf numFmtId="0" fontId="10" fillId="0" borderId="17" xfId="0" applyFont="1" applyBorder="1" applyAlignment="1">
      <alignment vertical="center" wrapText="1"/>
    </xf>
    <xf numFmtId="0" fontId="16" fillId="3" borderId="17" xfId="0" applyFont="1" applyFill="1" applyBorder="1" applyAlignment="1">
      <alignment horizontal="center" vertical="center"/>
    </xf>
    <xf numFmtId="0" fontId="16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/>
    </xf>
    <xf numFmtId="164" fontId="0" fillId="0" borderId="18" xfId="0" applyNumberFormat="1" applyBorder="1" applyAlignment="1">
      <alignment wrapText="1"/>
    </xf>
    <xf numFmtId="0" fontId="16" fillId="0" borderId="3" xfId="0" applyFont="1" applyBorder="1" applyAlignment="1">
      <alignment horizontal="right" vertical="top"/>
    </xf>
    <xf numFmtId="0" fontId="16" fillId="0" borderId="2" xfId="0" applyFont="1" applyBorder="1" applyAlignment="1">
      <alignment vertical="top"/>
    </xf>
    <xf numFmtId="164" fontId="16" fillId="0" borderId="2" xfId="0" applyNumberFormat="1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17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/>
    </xf>
    <xf numFmtId="0" fontId="24" fillId="0" borderId="0" xfId="0" applyFont="1"/>
    <xf numFmtId="0" fontId="24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right"/>
    </xf>
    <xf numFmtId="165" fontId="0" fillId="0" borderId="2" xfId="0" applyNumberFormat="1" applyBorder="1" applyAlignment="1">
      <alignment horizontal="right" wrapText="1"/>
    </xf>
    <xf numFmtId="0" fontId="5" fillId="3" borderId="17" xfId="0" applyFont="1" applyFill="1" applyBorder="1" applyAlignment="1">
      <alignment horizontal="center"/>
    </xf>
    <xf numFmtId="0" fontId="24" fillId="2" borderId="17" xfId="0" applyFont="1" applyFill="1" applyBorder="1" applyAlignment="1">
      <alignment wrapText="1"/>
    </xf>
    <xf numFmtId="0" fontId="6" fillId="2" borderId="17" xfId="0" applyFont="1" applyFill="1" applyBorder="1" applyAlignment="1">
      <alignment horizontal="center"/>
    </xf>
    <xf numFmtId="164" fontId="0" fillId="2" borderId="18" xfId="0" applyNumberFormat="1" applyFill="1" applyBorder="1" applyAlignment="1">
      <alignment wrapText="1"/>
    </xf>
    <xf numFmtId="0" fontId="0" fillId="2" borderId="9" xfId="0" applyFill="1" applyBorder="1" applyAlignment="1">
      <alignment horizontal="right"/>
    </xf>
    <xf numFmtId="165" fontId="0" fillId="2" borderId="13" xfId="0" applyNumberFormat="1" applyFill="1" applyBorder="1" applyAlignment="1">
      <alignment horizontal="right" wrapText="1"/>
    </xf>
    <xf numFmtId="164" fontId="24" fillId="2" borderId="18" xfId="0" applyNumberFormat="1" applyFont="1" applyFill="1" applyBorder="1" applyAlignment="1">
      <alignment wrapText="1"/>
    </xf>
    <xf numFmtId="0" fontId="24" fillId="7" borderId="2" xfId="0" applyFont="1" applyFill="1" applyBorder="1" applyAlignment="1">
      <alignment wrapText="1"/>
    </xf>
    <xf numFmtId="0" fontId="6" fillId="7" borderId="2" xfId="0" applyFont="1" applyFill="1" applyBorder="1" applyAlignment="1">
      <alignment horizontal="center"/>
    </xf>
    <xf numFmtId="164" fontId="0" fillId="7" borderId="2" xfId="0" applyNumberFormat="1" applyFill="1" applyBorder="1" applyAlignment="1">
      <alignment wrapText="1"/>
    </xf>
    <xf numFmtId="0" fontId="0" fillId="7" borderId="2" xfId="0" applyFill="1" applyBorder="1" applyAlignment="1">
      <alignment horizontal="right"/>
    </xf>
    <xf numFmtId="165" fontId="0" fillId="7" borderId="2" xfId="0" applyNumberFormat="1" applyFill="1" applyBorder="1" applyAlignment="1">
      <alignment horizontal="right" wrapText="1"/>
    </xf>
    <xf numFmtId="164" fontId="24" fillId="7" borderId="2" xfId="0" applyNumberFormat="1" applyFont="1" applyFill="1" applyBorder="1" applyAlignment="1">
      <alignment wrapText="1"/>
    </xf>
    <xf numFmtId="3" fontId="25" fillId="4" borderId="2" xfId="0" applyNumberFormat="1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49" fontId="26" fillId="8" borderId="2" xfId="0" applyNumberFormat="1" applyFont="1" applyFill="1" applyBorder="1" applyAlignment="1">
      <alignment horizontal="center" vertical="center" wrapText="1"/>
    </xf>
    <xf numFmtId="49" fontId="25" fillId="8" borderId="2" xfId="0" applyNumberFormat="1" applyFont="1" applyFill="1" applyBorder="1" applyAlignment="1">
      <alignment horizontal="center" vertical="center" wrapText="1"/>
    </xf>
    <xf numFmtId="49" fontId="25" fillId="9" borderId="2" xfId="0" applyNumberFormat="1" applyFont="1" applyFill="1" applyBorder="1" applyAlignment="1">
      <alignment horizontal="center" vertical="center" wrapText="1"/>
    </xf>
    <xf numFmtId="165" fontId="25" fillId="8" borderId="2" xfId="0" applyNumberFormat="1" applyFont="1" applyFill="1" applyBorder="1" applyAlignment="1">
      <alignment horizontal="center" wrapText="1"/>
    </xf>
    <xf numFmtId="164" fontId="25" fillId="8" borderId="2" xfId="0" applyNumberFormat="1" applyFont="1" applyFill="1" applyBorder="1" applyAlignment="1">
      <alignment horizontal="center" wrapText="1"/>
    </xf>
    <xf numFmtId="0" fontId="16" fillId="0" borderId="2" xfId="0" applyFont="1" applyBorder="1" applyAlignment="1">
      <alignment horizontal="left" wrapText="1"/>
    </xf>
    <xf numFmtId="0" fontId="16" fillId="5" borderId="17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16" fillId="3" borderId="20" xfId="0" applyFont="1" applyFill="1" applyBorder="1" applyAlignment="1">
      <alignment horizontal="center" vertical="center"/>
    </xf>
    <xf numFmtId="0" fontId="16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vertical="center" wrapText="1"/>
    </xf>
    <xf numFmtId="0" fontId="16" fillId="0" borderId="21" xfId="0" applyFont="1" applyBorder="1" applyAlignment="1">
      <alignment horizontal="right" vertical="center" wrapText="1"/>
    </xf>
    <xf numFmtId="0" fontId="9" fillId="0" borderId="20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22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3" borderId="20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6" fillId="5" borderId="20" xfId="0" applyFont="1" applyFill="1" applyBorder="1" applyAlignment="1">
      <alignment horizontal="center" vertical="center"/>
    </xf>
    <xf numFmtId="49" fontId="16" fillId="0" borderId="20" xfId="0" applyNumberFormat="1" applyFont="1" applyBorder="1" applyAlignment="1">
      <alignment horizontal="left" vertical="center" wrapText="1"/>
    </xf>
    <xf numFmtId="49" fontId="10" fillId="0" borderId="20" xfId="0" applyNumberFormat="1" applyFont="1" applyBorder="1" applyAlignment="1">
      <alignment horizontal="left" vertical="center" wrapText="1"/>
    </xf>
    <xf numFmtId="0" fontId="14" fillId="0" borderId="19" xfId="0" applyFont="1" applyBorder="1"/>
    <xf numFmtId="0" fontId="9" fillId="0" borderId="21" xfId="0" applyFont="1" applyBorder="1" applyAlignment="1">
      <alignment horizontal="right" vertical="center" wrapText="1"/>
    </xf>
    <xf numFmtId="0" fontId="16" fillId="0" borderId="13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49" fontId="16" fillId="3" borderId="20" xfId="0" applyNumberFormat="1" applyFont="1" applyFill="1" applyBorder="1" applyAlignment="1">
      <alignment horizontal="left" vertical="center" wrapText="1"/>
    </xf>
    <xf numFmtId="49" fontId="10" fillId="3" borderId="20" xfId="0" applyNumberFormat="1" applyFont="1" applyFill="1" applyBorder="1" applyAlignment="1">
      <alignment horizontal="left" vertical="center" wrapText="1"/>
    </xf>
    <xf numFmtId="0" fontId="4" fillId="0" borderId="19" xfId="0" applyFont="1" applyBorder="1"/>
    <xf numFmtId="4" fontId="0" fillId="3" borderId="24" xfId="0" applyNumberFormat="1" applyFill="1" applyBorder="1"/>
    <xf numFmtId="0" fontId="16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18" fillId="0" borderId="19" xfId="0" applyFont="1" applyBorder="1"/>
    <xf numFmtId="49" fontId="16" fillId="0" borderId="25" xfId="0" applyNumberFormat="1" applyFont="1" applyBorder="1" applyAlignment="1">
      <alignment horizontal="left" vertical="center" wrapText="1"/>
    </xf>
    <xf numFmtId="49" fontId="10" fillId="0" borderId="25" xfId="0" applyNumberFormat="1" applyFont="1" applyBorder="1" applyAlignment="1">
      <alignment horizontal="left" vertical="center" wrapText="1"/>
    </xf>
    <xf numFmtId="0" fontId="16" fillId="0" borderId="26" xfId="0" applyFont="1" applyBorder="1" applyAlignment="1">
      <alignment horizontal="right" vertical="center" wrapText="1"/>
    </xf>
    <xf numFmtId="0" fontId="16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49" fontId="9" fillId="0" borderId="25" xfId="0" applyNumberFormat="1" applyFont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5" xfId="0" applyFont="1" applyBorder="1"/>
    <xf numFmtId="0" fontId="10" fillId="0" borderId="25" xfId="0" applyFont="1" applyBorder="1"/>
    <xf numFmtId="0" fontId="16" fillId="0" borderId="22" xfId="0" applyFont="1" applyBorder="1"/>
    <xf numFmtId="0" fontId="16" fillId="0" borderId="19" xfId="0" applyFont="1" applyBorder="1" applyAlignment="1">
      <alignment horizontal="center" vertical="top"/>
    </xf>
    <xf numFmtId="0" fontId="16" fillId="0" borderId="25" xfId="0" applyFont="1" applyBorder="1" applyAlignment="1">
      <alignment vertical="top"/>
    </xf>
    <xf numFmtId="0" fontId="16" fillId="0" borderId="25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0" fillId="0" borderId="22" xfId="0" applyFont="1" applyBorder="1"/>
    <xf numFmtId="0" fontId="16" fillId="0" borderId="26" xfId="0" applyFont="1" applyBorder="1" applyAlignment="1">
      <alignment horizontal="right"/>
    </xf>
    <xf numFmtId="0" fontId="16" fillId="0" borderId="27" xfId="0" applyFont="1" applyBorder="1" applyAlignment="1">
      <alignment wrapText="1"/>
    </xf>
    <xf numFmtId="0" fontId="10" fillId="0" borderId="27" xfId="0" applyFont="1" applyBorder="1"/>
    <xf numFmtId="0" fontId="16" fillId="0" borderId="27" xfId="0" applyFont="1" applyBorder="1" applyAlignment="1">
      <alignment horizontal="right"/>
    </xf>
    <xf numFmtId="0" fontId="16" fillId="0" borderId="19" xfId="0" applyFont="1" applyBorder="1" applyAlignment="1">
      <alignment vertical="center" wrapText="1"/>
    </xf>
    <xf numFmtId="0" fontId="16" fillId="3" borderId="19" xfId="0" applyFont="1" applyFill="1" applyBorder="1" applyAlignment="1">
      <alignment vertical="center" wrapText="1"/>
    </xf>
    <xf numFmtId="4" fontId="0" fillId="3" borderId="18" xfId="0" applyNumberFormat="1" applyFill="1" applyBorder="1"/>
    <xf numFmtId="49" fontId="25" fillId="10" borderId="2" xfId="0" applyNumberFormat="1" applyFont="1" applyFill="1" applyBorder="1" applyAlignment="1">
      <alignment horizontal="left" vertical="center" wrapText="1"/>
    </xf>
  </cellXfs>
  <cellStyles count="12">
    <cellStyle name="40% - Naglasak1" xfId="10" xr:uid="{F6588B72-E586-4901-AE19-93EA090197F4}"/>
    <cellStyle name="Naslov 5" xfId="1" xr:uid="{00000000-0005-0000-0000-000000000000}"/>
    <cellStyle name="Normal 2" xfId="3" xr:uid="{7C1D4CD9-D898-4923-B5EF-9EF285485733}"/>
    <cellStyle name="Normal 2 2" xfId="5" xr:uid="{CB00FADD-63E3-4BBF-AF12-E643E6D8B628}"/>
    <cellStyle name="Normal 2 3" xfId="8" xr:uid="{3989A6AD-0BA9-49AC-8358-23D2DD7E476B}"/>
    <cellStyle name="Normal 4" xfId="4" xr:uid="{76933875-B4B2-48B4-BABD-83006C47FC68}"/>
    <cellStyle name="Normalno" xfId="0" builtinId="0"/>
    <cellStyle name="Normalno 2" xfId="7" xr:uid="{DB40B037-5408-47A8-A950-B9553AD64CCD}"/>
    <cellStyle name="Normalno 3" xfId="2" xr:uid="{18C94E2E-EBBF-47F5-814F-4DF1CB70866F}"/>
    <cellStyle name="Normalno 4" xfId="9" xr:uid="{33C0C5E4-F6C7-4EDD-84F1-C610CCCBAA04}"/>
    <cellStyle name="Valuta 2" xfId="11" xr:uid="{BBD1B992-CFE7-4283-A1CF-ACBF76C19C18}"/>
    <cellStyle name="Zarez 2" xfId="6" xr:uid="{9EEE66CA-D25E-4FF3-8AAD-97937C4C2A27}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Z238"/>
  <sheetViews>
    <sheetView tabSelected="1" topLeftCell="A135" zoomScale="80" zoomScaleNormal="80" zoomScaleSheetLayoutView="100" workbookViewId="0">
      <selection activeCell="N155" sqref="N155"/>
    </sheetView>
  </sheetViews>
  <sheetFormatPr defaultRowHeight="15" x14ac:dyDescent="0.25"/>
  <cols>
    <col min="1" max="1" width="5.5703125" style="16" customWidth="1"/>
    <col min="2" max="2" width="52" style="2" customWidth="1"/>
    <col min="3" max="3" width="10.5703125" style="3" bestFit="1" customWidth="1"/>
    <col min="4" max="4" width="44.85546875" style="5" customWidth="1"/>
    <col min="5" max="5" width="11.42578125" style="18" customWidth="1"/>
    <col min="6" max="6" width="12" style="48" customWidth="1"/>
    <col min="7" max="7" width="16" style="49" customWidth="1"/>
  </cols>
  <sheetData>
    <row r="1" spans="1:182" ht="33" x14ac:dyDescent="0.2">
      <c r="A1" s="22"/>
      <c r="B1" s="23" t="s">
        <v>191</v>
      </c>
      <c r="C1" s="24"/>
      <c r="E1" s="25"/>
      <c r="F1" s="34"/>
      <c r="G1" s="5"/>
    </row>
    <row r="2" spans="1:182" ht="16.5" x14ac:dyDescent="0.2">
      <c r="A2" s="22"/>
      <c r="B2" s="24"/>
      <c r="C2" s="24" t="s">
        <v>0</v>
      </c>
      <c r="E2" s="25"/>
      <c r="F2" s="34"/>
      <c r="G2" s="5"/>
      <c r="I2" s="20"/>
    </row>
    <row r="3" spans="1:182" ht="29.25" customHeight="1" x14ac:dyDescent="0.2">
      <c r="A3" s="35"/>
      <c r="B3" s="173" t="s">
        <v>185</v>
      </c>
      <c r="C3" s="173"/>
      <c r="D3" s="28"/>
      <c r="E3" s="36"/>
      <c r="F3" s="65"/>
      <c r="G3" s="28"/>
      <c r="CS3" s="117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</row>
    <row r="4" spans="1:182" s="8" customFormat="1" ht="38.25" x14ac:dyDescent="0.2">
      <c r="A4" s="108" t="s">
        <v>1</v>
      </c>
      <c r="B4" s="109" t="s">
        <v>2</v>
      </c>
      <c r="C4" s="110" t="s">
        <v>3</v>
      </c>
      <c r="D4" s="111" t="s">
        <v>4</v>
      </c>
      <c r="E4" s="112" t="s">
        <v>186</v>
      </c>
      <c r="F4" s="113" t="s">
        <v>5</v>
      </c>
      <c r="G4" s="114" t="s">
        <v>6</v>
      </c>
      <c r="CJ4"/>
      <c r="CK4"/>
      <c r="CL4"/>
    </row>
    <row r="5" spans="1:182" s="9" customFormat="1" ht="17.45" customHeight="1" x14ac:dyDescent="0.2">
      <c r="A5" s="119">
        <v>1</v>
      </c>
      <c r="B5" s="120" t="s">
        <v>8</v>
      </c>
      <c r="C5" s="121" t="s">
        <v>7</v>
      </c>
      <c r="D5" s="122"/>
      <c r="E5" s="29">
        <v>10</v>
      </c>
      <c r="F5" s="66"/>
      <c r="G5" s="28">
        <f t="shared" ref="G5:G59" si="0">+E5*F5</f>
        <v>0</v>
      </c>
    </row>
    <row r="6" spans="1:182" s="9" customFormat="1" ht="28.5" customHeight="1" x14ac:dyDescent="0.2">
      <c r="A6" s="80">
        <v>2</v>
      </c>
      <c r="B6" s="120" t="s">
        <v>9</v>
      </c>
      <c r="C6" s="121" t="s">
        <v>7</v>
      </c>
      <c r="D6" s="122"/>
      <c r="E6" s="29">
        <v>1</v>
      </c>
      <c r="F6" s="66"/>
      <c r="G6" s="28">
        <f t="shared" si="0"/>
        <v>0</v>
      </c>
    </row>
    <row r="7" spans="1:182" s="9" customFormat="1" ht="28.5" customHeight="1" x14ac:dyDescent="0.2">
      <c r="A7" s="119">
        <v>3</v>
      </c>
      <c r="B7" s="144" t="s">
        <v>190</v>
      </c>
      <c r="C7" s="121" t="s">
        <v>7</v>
      </c>
      <c r="D7" s="145"/>
      <c r="E7" s="43">
        <v>1</v>
      </c>
      <c r="F7" s="172"/>
      <c r="G7" s="28">
        <f t="shared" si="0"/>
        <v>0</v>
      </c>
    </row>
    <row r="8" spans="1:182" s="9" customFormat="1" ht="16.7" customHeight="1" x14ac:dyDescent="0.2">
      <c r="A8" s="80">
        <v>4</v>
      </c>
      <c r="B8" s="120" t="s">
        <v>10</v>
      </c>
      <c r="C8" s="121" t="s">
        <v>7</v>
      </c>
      <c r="D8" s="122"/>
      <c r="E8" s="43">
        <v>250</v>
      </c>
      <c r="F8" s="83"/>
      <c r="G8" s="28">
        <f t="shared" si="0"/>
        <v>0</v>
      </c>
    </row>
    <row r="9" spans="1:182" s="9" customFormat="1" ht="18" customHeight="1" x14ac:dyDescent="0.2">
      <c r="A9" s="119">
        <v>5</v>
      </c>
      <c r="B9" s="120" t="s">
        <v>11</v>
      </c>
      <c r="C9" s="121" t="s">
        <v>7</v>
      </c>
      <c r="D9" s="122"/>
      <c r="E9" s="33">
        <v>20</v>
      </c>
      <c r="F9" s="28"/>
      <c r="G9" s="28">
        <f t="shared" si="0"/>
        <v>0</v>
      </c>
    </row>
    <row r="10" spans="1:182" s="9" customFormat="1" ht="18.600000000000001" customHeight="1" x14ac:dyDescent="0.2">
      <c r="A10" s="80">
        <v>6</v>
      </c>
      <c r="B10" s="120" t="s">
        <v>12</v>
      </c>
      <c r="C10" s="121" t="s">
        <v>13</v>
      </c>
      <c r="D10" s="122"/>
      <c r="E10" s="33">
        <v>350</v>
      </c>
      <c r="F10" s="28"/>
      <c r="G10" s="28">
        <f t="shared" si="0"/>
        <v>0</v>
      </c>
    </row>
    <row r="11" spans="1:182" s="10" customFormat="1" ht="18.600000000000001" customHeight="1" x14ac:dyDescent="0.2">
      <c r="A11" s="119">
        <v>7</v>
      </c>
      <c r="B11" s="120" t="s">
        <v>14</v>
      </c>
      <c r="C11" s="121" t="s">
        <v>7</v>
      </c>
      <c r="D11" s="122"/>
      <c r="E11" s="33">
        <v>1000</v>
      </c>
      <c r="F11" s="28"/>
      <c r="G11" s="28">
        <f t="shared" si="0"/>
        <v>0</v>
      </c>
    </row>
    <row r="12" spans="1:182" s="10" customFormat="1" ht="22.35" customHeight="1" x14ac:dyDescent="0.2">
      <c r="A12" s="80">
        <v>8</v>
      </c>
      <c r="B12" s="120" t="s">
        <v>15</v>
      </c>
      <c r="C12" s="121" t="s">
        <v>7</v>
      </c>
      <c r="D12" s="122"/>
      <c r="E12" s="33">
        <v>100</v>
      </c>
      <c r="F12" s="28"/>
      <c r="G12" s="28">
        <f t="shared" si="0"/>
        <v>0</v>
      </c>
    </row>
    <row r="13" spans="1:182" ht="49.5" customHeight="1" x14ac:dyDescent="0.2">
      <c r="A13" s="119">
        <v>9</v>
      </c>
      <c r="B13" s="124" t="s">
        <v>16</v>
      </c>
      <c r="C13" s="121" t="s">
        <v>7</v>
      </c>
      <c r="D13" s="122"/>
      <c r="E13" s="62">
        <v>50</v>
      </c>
      <c r="F13" s="28"/>
      <c r="G13" s="28">
        <f t="shared" si="0"/>
        <v>0</v>
      </c>
    </row>
    <row r="14" spans="1:182" ht="52.5" customHeight="1" x14ac:dyDescent="0.2">
      <c r="A14" s="80">
        <v>10</v>
      </c>
      <c r="B14" s="120" t="s">
        <v>17</v>
      </c>
      <c r="C14" s="121" t="s">
        <v>7</v>
      </c>
      <c r="D14" s="125"/>
      <c r="E14" s="33">
        <v>35</v>
      </c>
      <c r="F14" s="28"/>
      <c r="G14" s="28">
        <f t="shared" si="0"/>
        <v>0</v>
      </c>
    </row>
    <row r="15" spans="1:182" ht="52.5" customHeight="1" x14ac:dyDescent="0.2">
      <c r="A15" s="119">
        <v>11</v>
      </c>
      <c r="B15" s="120" t="s">
        <v>18</v>
      </c>
      <c r="C15" s="126" t="s">
        <v>7</v>
      </c>
      <c r="D15" s="51"/>
      <c r="E15" s="33">
        <v>5</v>
      </c>
      <c r="F15" s="28"/>
      <c r="G15" s="28">
        <f t="shared" si="0"/>
        <v>0</v>
      </c>
    </row>
    <row r="16" spans="1:182" ht="31.7" customHeight="1" x14ac:dyDescent="0.2">
      <c r="A16" s="80">
        <v>12</v>
      </c>
      <c r="B16" s="124" t="s">
        <v>19</v>
      </c>
      <c r="C16" s="121" t="s">
        <v>7</v>
      </c>
      <c r="D16" s="79"/>
      <c r="E16" s="62">
        <v>150</v>
      </c>
      <c r="F16" s="28"/>
      <c r="G16" s="28">
        <f t="shared" si="0"/>
        <v>0</v>
      </c>
    </row>
    <row r="17" spans="1:7" ht="32.450000000000003" customHeight="1" x14ac:dyDescent="0.2">
      <c r="A17" s="132">
        <v>13</v>
      </c>
      <c r="B17" s="120" t="s">
        <v>20</v>
      </c>
      <c r="C17" s="121" t="s">
        <v>7</v>
      </c>
      <c r="D17" s="122"/>
      <c r="E17" s="33">
        <v>200</v>
      </c>
      <c r="F17" s="28"/>
      <c r="G17" s="28">
        <f t="shared" si="0"/>
        <v>0</v>
      </c>
    </row>
    <row r="18" spans="1:7" ht="31.7" customHeight="1" x14ac:dyDescent="0.2">
      <c r="A18" s="80">
        <v>14</v>
      </c>
      <c r="B18" s="120" t="s">
        <v>21</v>
      </c>
      <c r="C18" s="121" t="s">
        <v>7</v>
      </c>
      <c r="D18" s="122"/>
      <c r="E18" s="33">
        <v>500</v>
      </c>
      <c r="F18" s="28"/>
      <c r="G18" s="28">
        <f t="shared" si="0"/>
        <v>0</v>
      </c>
    </row>
    <row r="19" spans="1:7" ht="32.450000000000003" customHeight="1" x14ac:dyDescent="0.2">
      <c r="A19" s="119">
        <v>15</v>
      </c>
      <c r="B19" s="120" t="s">
        <v>22</v>
      </c>
      <c r="C19" s="121" t="s">
        <v>7</v>
      </c>
      <c r="D19" s="122"/>
      <c r="E19" s="33">
        <v>400</v>
      </c>
      <c r="F19" s="28"/>
      <c r="G19" s="28">
        <f t="shared" si="0"/>
        <v>0</v>
      </c>
    </row>
    <row r="20" spans="1:7" ht="32.450000000000003" customHeight="1" x14ac:dyDescent="0.2">
      <c r="A20" s="80">
        <v>16</v>
      </c>
      <c r="B20" s="120" t="s">
        <v>23</v>
      </c>
      <c r="C20" s="121" t="s">
        <v>7</v>
      </c>
      <c r="D20" s="122"/>
      <c r="E20" s="33">
        <v>500</v>
      </c>
      <c r="F20" s="28"/>
      <c r="G20" s="28">
        <f t="shared" si="0"/>
        <v>0</v>
      </c>
    </row>
    <row r="21" spans="1:7" ht="33" customHeight="1" x14ac:dyDescent="0.2">
      <c r="A21" s="132">
        <v>17</v>
      </c>
      <c r="B21" s="127" t="s">
        <v>24</v>
      </c>
      <c r="C21" s="128" t="s">
        <v>7</v>
      </c>
      <c r="D21" s="125"/>
      <c r="E21" s="123">
        <v>3000</v>
      </c>
      <c r="F21" s="70"/>
      <c r="G21" s="28">
        <f t="shared" si="0"/>
        <v>0</v>
      </c>
    </row>
    <row r="22" spans="1:7" ht="32.450000000000003" customHeight="1" x14ac:dyDescent="0.2">
      <c r="A22" s="80">
        <v>18</v>
      </c>
      <c r="B22" s="32" t="s">
        <v>25</v>
      </c>
      <c r="C22" s="27" t="s">
        <v>7</v>
      </c>
      <c r="D22" s="51"/>
      <c r="E22" s="29">
        <v>30</v>
      </c>
      <c r="F22" s="67"/>
      <c r="G22" s="28">
        <f t="shared" si="0"/>
        <v>0</v>
      </c>
    </row>
    <row r="23" spans="1:7" ht="32.450000000000003" customHeight="1" x14ac:dyDescent="0.2">
      <c r="A23" s="119">
        <v>19</v>
      </c>
      <c r="B23" s="32" t="s">
        <v>26</v>
      </c>
      <c r="C23" s="27" t="s">
        <v>7</v>
      </c>
      <c r="D23" s="51"/>
      <c r="E23" s="29">
        <v>50</v>
      </c>
      <c r="F23" s="67"/>
      <c r="G23" s="28">
        <f t="shared" si="0"/>
        <v>0</v>
      </c>
    </row>
    <row r="24" spans="1:7" ht="30" customHeight="1" x14ac:dyDescent="0.2">
      <c r="A24" s="80">
        <v>20</v>
      </c>
      <c r="B24" s="81" t="s">
        <v>27</v>
      </c>
      <c r="C24" s="82" t="s">
        <v>7</v>
      </c>
      <c r="D24" s="79"/>
      <c r="E24" s="43">
        <v>5</v>
      </c>
      <c r="F24" s="83"/>
      <c r="G24" s="28">
        <f t="shared" si="0"/>
        <v>0</v>
      </c>
    </row>
    <row r="25" spans="1:7" ht="32.1" customHeight="1" x14ac:dyDescent="0.2">
      <c r="A25" s="119">
        <v>21</v>
      </c>
      <c r="B25" s="120" t="s">
        <v>28</v>
      </c>
      <c r="C25" s="121" t="s">
        <v>7</v>
      </c>
      <c r="D25" s="122"/>
      <c r="E25" s="33">
        <v>150</v>
      </c>
      <c r="F25" s="28"/>
      <c r="G25" s="28">
        <f t="shared" si="0"/>
        <v>0</v>
      </c>
    </row>
    <row r="26" spans="1:7" ht="53.25" customHeight="1" x14ac:dyDescent="0.2">
      <c r="A26" s="80">
        <v>22</v>
      </c>
      <c r="B26" s="120" t="s">
        <v>29</v>
      </c>
      <c r="C26" s="121" t="s">
        <v>7</v>
      </c>
      <c r="D26" s="122"/>
      <c r="E26" s="33">
        <v>20</v>
      </c>
      <c r="F26" s="68"/>
      <c r="G26" s="28">
        <f t="shared" si="0"/>
        <v>0</v>
      </c>
    </row>
    <row r="27" spans="1:7" s="19" customFormat="1" ht="31.5" customHeight="1" x14ac:dyDescent="0.2">
      <c r="A27" s="119">
        <v>23</v>
      </c>
      <c r="B27" s="129" t="s">
        <v>30</v>
      </c>
      <c r="C27" s="119" t="s">
        <v>7</v>
      </c>
      <c r="D27" s="130"/>
      <c r="E27" s="38">
        <v>40</v>
      </c>
      <c r="F27" s="69"/>
      <c r="G27" s="28">
        <f t="shared" si="0"/>
        <v>0</v>
      </c>
    </row>
    <row r="28" spans="1:7" s="19" customFormat="1" ht="35.25" customHeight="1" x14ac:dyDescent="0.2">
      <c r="A28" s="80">
        <v>24</v>
      </c>
      <c r="B28" s="129" t="s">
        <v>31</v>
      </c>
      <c r="C28" s="119" t="s">
        <v>7</v>
      </c>
      <c r="D28" s="130"/>
      <c r="E28" s="38">
        <v>40</v>
      </c>
      <c r="F28" s="69"/>
      <c r="G28" s="28">
        <f t="shared" si="0"/>
        <v>0</v>
      </c>
    </row>
    <row r="29" spans="1:7" ht="17.45" customHeight="1" x14ac:dyDescent="0.2">
      <c r="A29" s="119">
        <v>25</v>
      </c>
      <c r="B29" s="120" t="s">
        <v>32</v>
      </c>
      <c r="C29" s="121" t="s">
        <v>7</v>
      </c>
      <c r="D29" s="122"/>
      <c r="E29" s="33">
        <v>5</v>
      </c>
      <c r="F29" s="28"/>
      <c r="G29" s="28">
        <f t="shared" si="0"/>
        <v>0</v>
      </c>
    </row>
    <row r="30" spans="1:7" ht="58.5" x14ac:dyDescent="0.2">
      <c r="A30" s="116">
        <v>26</v>
      </c>
      <c r="B30" s="131" t="s">
        <v>33</v>
      </c>
      <c r="C30" s="121" t="s">
        <v>7</v>
      </c>
      <c r="D30" s="122"/>
      <c r="E30" s="33">
        <v>130</v>
      </c>
      <c r="F30" s="28"/>
      <c r="G30" s="28">
        <f t="shared" si="0"/>
        <v>0</v>
      </c>
    </row>
    <row r="31" spans="1:7" ht="72" x14ac:dyDescent="0.2">
      <c r="A31" s="132">
        <v>27</v>
      </c>
      <c r="B31" s="124" t="s">
        <v>34</v>
      </c>
      <c r="C31" s="121" t="s">
        <v>7</v>
      </c>
      <c r="D31" s="122"/>
      <c r="E31" s="33">
        <v>130</v>
      </c>
      <c r="F31" s="28"/>
      <c r="G31" s="28">
        <f t="shared" si="0"/>
        <v>0</v>
      </c>
    </row>
    <row r="32" spans="1:7" ht="72" x14ac:dyDescent="0.2">
      <c r="A32" s="116">
        <v>28</v>
      </c>
      <c r="B32" s="124" t="s">
        <v>35</v>
      </c>
      <c r="C32" s="121" t="s">
        <v>7</v>
      </c>
      <c r="D32" s="60"/>
      <c r="E32" s="33">
        <v>130</v>
      </c>
      <c r="F32" s="28"/>
      <c r="G32" s="28">
        <f t="shared" si="0"/>
        <v>0</v>
      </c>
    </row>
    <row r="33" spans="1:75" ht="57.75" x14ac:dyDescent="0.2">
      <c r="A33" s="119">
        <v>29</v>
      </c>
      <c r="B33" s="124" t="s">
        <v>36</v>
      </c>
      <c r="C33" s="121" t="s">
        <v>7</v>
      </c>
      <c r="D33" s="122"/>
      <c r="E33" s="33">
        <v>200</v>
      </c>
      <c r="F33" s="28"/>
      <c r="G33" s="28">
        <f t="shared" si="0"/>
        <v>0</v>
      </c>
    </row>
    <row r="34" spans="1:75" ht="33" customHeight="1" x14ac:dyDescent="0.2">
      <c r="A34" s="80">
        <v>30</v>
      </c>
      <c r="B34" s="124" t="s">
        <v>37</v>
      </c>
      <c r="C34" s="121" t="s">
        <v>7</v>
      </c>
      <c r="D34" s="122"/>
      <c r="E34" s="62">
        <v>250</v>
      </c>
      <c r="F34" s="28"/>
      <c r="G34" s="28">
        <f t="shared" si="0"/>
        <v>0</v>
      </c>
    </row>
    <row r="35" spans="1:75" ht="28.5" x14ac:dyDescent="0.2">
      <c r="A35" s="119">
        <v>31</v>
      </c>
      <c r="B35" s="120" t="s">
        <v>38</v>
      </c>
      <c r="C35" s="121" t="s">
        <v>39</v>
      </c>
      <c r="D35" s="122"/>
      <c r="E35" s="33">
        <v>5</v>
      </c>
      <c r="F35" s="28"/>
      <c r="G35" s="28">
        <f t="shared" si="0"/>
        <v>0</v>
      </c>
    </row>
    <row r="36" spans="1:75" ht="14.25" x14ac:dyDescent="0.2">
      <c r="A36" s="80">
        <v>32</v>
      </c>
      <c r="B36" s="124" t="s">
        <v>40</v>
      </c>
      <c r="C36" s="121" t="s">
        <v>41</v>
      </c>
      <c r="D36" s="122"/>
      <c r="E36" s="62">
        <v>10</v>
      </c>
      <c r="F36" s="28"/>
      <c r="G36" s="28">
        <f t="shared" si="0"/>
        <v>0</v>
      </c>
    </row>
    <row r="37" spans="1:75" ht="14.25" x14ac:dyDescent="0.2">
      <c r="A37" s="119">
        <v>33</v>
      </c>
      <c r="B37" s="120" t="s">
        <v>42</v>
      </c>
      <c r="C37" s="121" t="s">
        <v>41</v>
      </c>
      <c r="D37" s="122"/>
      <c r="E37" s="33">
        <v>1</v>
      </c>
      <c r="F37" s="28"/>
      <c r="G37" s="28">
        <f t="shared" si="0"/>
        <v>0</v>
      </c>
    </row>
    <row r="38" spans="1:75" ht="28.5" x14ac:dyDescent="0.2">
      <c r="A38" s="80">
        <v>34</v>
      </c>
      <c r="B38" s="133" t="s">
        <v>43</v>
      </c>
      <c r="C38" s="121" t="s">
        <v>41</v>
      </c>
      <c r="D38" s="134"/>
      <c r="E38" s="39" t="s">
        <v>44</v>
      </c>
      <c r="F38" s="28"/>
      <c r="G38" s="28">
        <f t="shared" si="0"/>
        <v>0</v>
      </c>
    </row>
    <row r="39" spans="1:75" ht="28.5" x14ac:dyDescent="0.2">
      <c r="A39" s="119">
        <v>35</v>
      </c>
      <c r="B39" s="133" t="s">
        <v>45</v>
      </c>
      <c r="C39" s="121" t="s">
        <v>46</v>
      </c>
      <c r="D39" s="134"/>
      <c r="E39" s="39" t="s">
        <v>47</v>
      </c>
      <c r="F39" s="28"/>
      <c r="G39" s="28">
        <f t="shared" si="0"/>
        <v>0</v>
      </c>
    </row>
    <row r="40" spans="1:75" s="40" customFormat="1" ht="14.25" x14ac:dyDescent="0.2">
      <c r="A40" s="80">
        <v>36</v>
      </c>
      <c r="B40" s="120" t="s">
        <v>48</v>
      </c>
      <c r="C40" s="121" t="s">
        <v>41</v>
      </c>
      <c r="D40" s="122"/>
      <c r="E40" s="33">
        <v>1</v>
      </c>
      <c r="F40" s="28"/>
      <c r="G40" s="28">
        <f t="shared" si="0"/>
        <v>0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35"/>
    </row>
    <row r="41" spans="1:75" s="40" customFormat="1" ht="19.7" customHeight="1" x14ac:dyDescent="0.2">
      <c r="A41" s="119">
        <v>37</v>
      </c>
      <c r="B41" s="120" t="s">
        <v>49</v>
      </c>
      <c r="C41" s="121" t="s">
        <v>41</v>
      </c>
      <c r="D41" s="122"/>
      <c r="E41" s="33">
        <v>2</v>
      </c>
      <c r="F41" s="28"/>
      <c r="G41" s="28">
        <f t="shared" si="0"/>
        <v>0</v>
      </c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35"/>
    </row>
    <row r="42" spans="1:75" s="40" customFormat="1" ht="19.350000000000001" customHeight="1" x14ac:dyDescent="0.2">
      <c r="A42" s="80">
        <v>38</v>
      </c>
      <c r="B42" s="120" t="s">
        <v>50</v>
      </c>
      <c r="C42" s="121" t="s">
        <v>41</v>
      </c>
      <c r="D42" s="122"/>
      <c r="E42" s="33">
        <v>1</v>
      </c>
      <c r="F42" s="28"/>
      <c r="G42" s="28">
        <f t="shared" si="0"/>
        <v>0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35"/>
    </row>
    <row r="43" spans="1:75" s="41" customFormat="1" ht="28.5" x14ac:dyDescent="0.2">
      <c r="A43" s="119">
        <v>39</v>
      </c>
      <c r="B43" s="120" t="s">
        <v>51</v>
      </c>
      <c r="C43" s="121" t="s">
        <v>7</v>
      </c>
      <c r="D43" s="122"/>
      <c r="E43" s="33">
        <v>5</v>
      </c>
      <c r="F43" s="28"/>
      <c r="G43" s="28">
        <f t="shared" si="0"/>
        <v>0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 s="117"/>
    </row>
    <row r="44" spans="1:75" s="12" customFormat="1" ht="14.25" x14ac:dyDescent="0.2">
      <c r="A44" s="80">
        <v>40</v>
      </c>
      <c r="B44" s="120" t="s">
        <v>52</v>
      </c>
      <c r="C44" s="121" t="s">
        <v>53</v>
      </c>
      <c r="D44" s="122"/>
      <c r="E44" s="33">
        <v>5</v>
      </c>
      <c r="F44" s="28"/>
      <c r="G44" s="28">
        <f t="shared" si="0"/>
        <v>0</v>
      </c>
    </row>
    <row r="45" spans="1:75" ht="256.5" x14ac:dyDescent="0.2">
      <c r="A45" s="132">
        <v>41</v>
      </c>
      <c r="B45" s="129" t="s">
        <v>54</v>
      </c>
      <c r="C45" s="121" t="s">
        <v>55</v>
      </c>
      <c r="D45" s="122"/>
      <c r="E45" s="62">
        <v>10</v>
      </c>
      <c r="F45" s="28"/>
      <c r="G45" s="28">
        <f t="shared" si="0"/>
        <v>0</v>
      </c>
    </row>
    <row r="46" spans="1:75" ht="256.5" x14ac:dyDescent="0.2">
      <c r="A46" s="116">
        <v>42</v>
      </c>
      <c r="B46" s="129" t="s">
        <v>56</v>
      </c>
      <c r="C46" s="128" t="s">
        <v>55</v>
      </c>
      <c r="D46" s="125"/>
      <c r="E46" s="136">
        <v>500</v>
      </c>
      <c r="F46" s="70"/>
      <c r="G46" s="28">
        <f t="shared" si="0"/>
        <v>0</v>
      </c>
    </row>
    <row r="47" spans="1:75" ht="14.25" x14ac:dyDescent="0.2">
      <c r="A47" s="119">
        <v>43</v>
      </c>
      <c r="B47" s="56" t="s">
        <v>57</v>
      </c>
      <c r="C47" s="27" t="s">
        <v>55</v>
      </c>
      <c r="D47" s="51"/>
      <c r="E47" s="29">
        <v>1</v>
      </c>
      <c r="F47" s="28"/>
      <c r="G47" s="28">
        <f t="shared" si="0"/>
        <v>0</v>
      </c>
    </row>
    <row r="48" spans="1:75" ht="18.600000000000001" customHeight="1" x14ac:dyDescent="0.2">
      <c r="A48" s="80">
        <v>44</v>
      </c>
      <c r="B48" s="137" t="s">
        <v>58</v>
      </c>
      <c r="C48" s="27" t="s">
        <v>59</v>
      </c>
      <c r="D48" s="51"/>
      <c r="E48" s="29">
        <v>1</v>
      </c>
      <c r="F48" s="28"/>
      <c r="G48" s="28">
        <f t="shared" si="0"/>
        <v>0</v>
      </c>
    </row>
    <row r="49" spans="1:7" s="11" customFormat="1" ht="18.600000000000001" customHeight="1" x14ac:dyDescent="0.2">
      <c r="A49" s="119">
        <v>45</v>
      </c>
      <c r="B49" s="127" t="s">
        <v>60</v>
      </c>
      <c r="C49" s="57" t="s">
        <v>55</v>
      </c>
      <c r="D49" s="58"/>
      <c r="E49" s="59">
        <v>1</v>
      </c>
      <c r="F49" s="71"/>
      <c r="G49" s="28">
        <f t="shared" si="0"/>
        <v>0</v>
      </c>
    </row>
    <row r="50" spans="1:7" ht="16.350000000000001" customHeight="1" x14ac:dyDescent="0.2">
      <c r="A50" s="80">
        <v>46</v>
      </c>
      <c r="B50" s="26" t="s">
        <v>61</v>
      </c>
      <c r="C50" s="27" t="s">
        <v>55</v>
      </c>
      <c r="D50" s="51"/>
      <c r="E50" s="29">
        <v>1</v>
      </c>
      <c r="F50" s="28"/>
      <c r="G50" s="28">
        <f t="shared" si="0"/>
        <v>0</v>
      </c>
    </row>
    <row r="51" spans="1:7" ht="32.450000000000003" customHeight="1" x14ac:dyDescent="0.2">
      <c r="A51" s="132">
        <v>47</v>
      </c>
      <c r="B51" s="26" t="s">
        <v>187</v>
      </c>
      <c r="C51" s="27" t="s">
        <v>7</v>
      </c>
      <c r="D51" s="51"/>
      <c r="E51" s="29">
        <v>300</v>
      </c>
      <c r="F51" s="28"/>
      <c r="G51" s="28">
        <f t="shared" si="0"/>
        <v>0</v>
      </c>
    </row>
    <row r="52" spans="1:7" ht="30.6" customHeight="1" x14ac:dyDescent="0.2">
      <c r="A52" s="116">
        <v>48</v>
      </c>
      <c r="B52" s="26" t="s">
        <v>188</v>
      </c>
      <c r="C52" s="27" t="s">
        <v>7</v>
      </c>
      <c r="D52" s="51"/>
      <c r="E52" s="29">
        <v>300</v>
      </c>
      <c r="F52" s="28"/>
      <c r="G52" s="28">
        <f t="shared" si="0"/>
        <v>0</v>
      </c>
    </row>
    <row r="53" spans="1:7" ht="31.7" customHeight="1" x14ac:dyDescent="0.2">
      <c r="A53" s="119">
        <v>49</v>
      </c>
      <c r="B53" s="138" t="s">
        <v>62</v>
      </c>
      <c r="C53" s="82" t="s">
        <v>7</v>
      </c>
      <c r="D53" s="79"/>
      <c r="E53" s="43">
        <v>100</v>
      </c>
      <c r="F53" s="83"/>
      <c r="G53" s="28">
        <f t="shared" si="0"/>
        <v>0</v>
      </c>
    </row>
    <row r="54" spans="1:7" ht="28.5" x14ac:dyDescent="0.2">
      <c r="A54" s="80">
        <v>50</v>
      </c>
      <c r="B54" s="120" t="s">
        <v>63</v>
      </c>
      <c r="C54" s="121" t="s">
        <v>7</v>
      </c>
      <c r="D54" s="122"/>
      <c r="E54" s="33">
        <v>40</v>
      </c>
      <c r="F54" s="28"/>
      <c r="G54" s="28">
        <f t="shared" si="0"/>
        <v>0</v>
      </c>
    </row>
    <row r="55" spans="1:7" ht="31.5" customHeight="1" x14ac:dyDescent="0.2">
      <c r="A55" s="119">
        <v>51</v>
      </c>
      <c r="B55" s="120" t="s">
        <v>64</v>
      </c>
      <c r="C55" s="121" t="s">
        <v>7</v>
      </c>
      <c r="D55" s="122"/>
      <c r="E55" s="33">
        <v>40</v>
      </c>
      <c r="F55" s="28"/>
      <c r="G55" s="28">
        <f t="shared" si="0"/>
        <v>0</v>
      </c>
    </row>
    <row r="56" spans="1:7" ht="33" customHeight="1" x14ac:dyDescent="0.2">
      <c r="A56" s="80">
        <v>52</v>
      </c>
      <c r="B56" s="120" t="s">
        <v>65</v>
      </c>
      <c r="C56" s="121" t="s">
        <v>7</v>
      </c>
      <c r="D56" s="122"/>
      <c r="E56" s="33">
        <v>30</v>
      </c>
      <c r="F56" s="28"/>
      <c r="G56" s="28">
        <f t="shared" si="0"/>
        <v>0</v>
      </c>
    </row>
    <row r="57" spans="1:7" ht="27.95" customHeight="1" x14ac:dyDescent="0.2">
      <c r="A57" s="119">
        <v>53</v>
      </c>
      <c r="B57" s="120" t="s">
        <v>66</v>
      </c>
      <c r="C57" s="121" t="s">
        <v>7</v>
      </c>
      <c r="D57" s="122"/>
      <c r="E57" s="33">
        <v>50</v>
      </c>
      <c r="F57" s="28"/>
      <c r="G57" s="28">
        <f t="shared" si="0"/>
        <v>0</v>
      </c>
    </row>
    <row r="58" spans="1:7" ht="19.7" customHeight="1" x14ac:dyDescent="0.2">
      <c r="A58" s="80">
        <v>54</v>
      </c>
      <c r="B58" s="120" t="s">
        <v>67</v>
      </c>
      <c r="C58" s="121" t="s">
        <v>7</v>
      </c>
      <c r="D58" s="122"/>
      <c r="E58" s="33">
        <v>10</v>
      </c>
      <c r="F58" s="28"/>
      <c r="G58" s="28">
        <f t="shared" si="0"/>
        <v>0</v>
      </c>
    </row>
    <row r="59" spans="1:7" ht="28.5" x14ac:dyDescent="0.2">
      <c r="A59" s="119">
        <v>55</v>
      </c>
      <c r="B59" s="120" t="s">
        <v>68</v>
      </c>
      <c r="C59" s="121" t="s">
        <v>7</v>
      </c>
      <c r="D59" s="122"/>
      <c r="E59" s="37">
        <v>50</v>
      </c>
      <c r="F59" s="28"/>
      <c r="G59" s="28">
        <f t="shared" si="0"/>
        <v>0</v>
      </c>
    </row>
    <row r="60" spans="1:7" ht="28.5" x14ac:dyDescent="0.2">
      <c r="A60" s="80">
        <v>56</v>
      </c>
      <c r="B60" s="120" t="s">
        <v>69</v>
      </c>
      <c r="C60" s="121" t="s">
        <v>7</v>
      </c>
      <c r="D60" s="122"/>
      <c r="E60" s="33">
        <v>40</v>
      </c>
      <c r="F60" s="28"/>
      <c r="G60" s="28">
        <f t="shared" ref="G60:G124" si="1">+E60*F60</f>
        <v>0</v>
      </c>
    </row>
    <row r="61" spans="1:7" ht="14.25" x14ac:dyDescent="0.2">
      <c r="A61" s="119">
        <v>57</v>
      </c>
      <c r="B61" s="139" t="s">
        <v>70</v>
      </c>
      <c r="C61" s="119" t="s">
        <v>7</v>
      </c>
      <c r="D61" s="130"/>
      <c r="E61" s="63">
        <v>1300</v>
      </c>
      <c r="F61" s="28"/>
      <c r="G61" s="28">
        <f t="shared" si="1"/>
        <v>0</v>
      </c>
    </row>
    <row r="62" spans="1:7" ht="28.5" x14ac:dyDescent="0.2">
      <c r="A62" s="80">
        <v>58</v>
      </c>
      <c r="B62" s="140" t="s">
        <v>71</v>
      </c>
      <c r="C62" s="119" t="s">
        <v>7</v>
      </c>
      <c r="D62" s="141"/>
      <c r="E62" s="61" t="s">
        <v>72</v>
      </c>
      <c r="F62" s="28"/>
      <c r="G62" s="28">
        <f t="shared" si="1"/>
        <v>0</v>
      </c>
    </row>
    <row r="63" spans="1:7" ht="28.5" x14ac:dyDescent="0.2">
      <c r="A63" s="119">
        <v>59</v>
      </c>
      <c r="B63" s="140" t="s">
        <v>73</v>
      </c>
      <c r="C63" s="119" t="s">
        <v>7</v>
      </c>
      <c r="D63" s="141"/>
      <c r="E63" s="61" t="s">
        <v>74</v>
      </c>
      <c r="F63" s="28"/>
      <c r="G63" s="28">
        <f t="shared" si="1"/>
        <v>0</v>
      </c>
    </row>
    <row r="64" spans="1:7" ht="14.25" x14ac:dyDescent="0.2">
      <c r="A64" s="80">
        <v>60</v>
      </c>
      <c r="B64" s="140" t="s">
        <v>75</v>
      </c>
      <c r="C64" s="119" t="s">
        <v>7</v>
      </c>
      <c r="D64" s="141"/>
      <c r="E64" s="61" t="s">
        <v>76</v>
      </c>
      <c r="F64" s="28"/>
      <c r="G64" s="28">
        <f t="shared" si="1"/>
        <v>0</v>
      </c>
    </row>
    <row r="65" spans="1:75" ht="28.5" x14ac:dyDescent="0.2">
      <c r="A65" s="119">
        <v>61</v>
      </c>
      <c r="B65" s="129" t="s">
        <v>77</v>
      </c>
      <c r="C65" s="119" t="s">
        <v>7</v>
      </c>
      <c r="D65" s="130"/>
      <c r="E65" s="38">
        <v>150</v>
      </c>
      <c r="F65" s="28"/>
      <c r="G65" s="28">
        <f t="shared" si="1"/>
        <v>0</v>
      </c>
    </row>
    <row r="66" spans="1:75" ht="30.6" customHeight="1" x14ac:dyDescent="0.2">
      <c r="A66" s="80">
        <v>62</v>
      </c>
      <c r="B66" s="129" t="s">
        <v>78</v>
      </c>
      <c r="C66" s="119" t="s">
        <v>7</v>
      </c>
      <c r="D66" s="130"/>
      <c r="E66" s="38">
        <v>100</v>
      </c>
      <c r="F66" s="28"/>
      <c r="G66" s="28">
        <f t="shared" si="1"/>
        <v>0</v>
      </c>
    </row>
    <row r="67" spans="1:75" s="11" customFormat="1" ht="31.35" customHeight="1" x14ac:dyDescent="0.2">
      <c r="A67" s="119">
        <v>63</v>
      </c>
      <c r="B67" s="129" t="s">
        <v>79</v>
      </c>
      <c r="C67" s="119" t="s">
        <v>7</v>
      </c>
      <c r="D67" s="130"/>
      <c r="E67" s="38">
        <v>100</v>
      </c>
      <c r="F67" s="28"/>
      <c r="G67" s="28">
        <f t="shared" si="1"/>
        <v>0</v>
      </c>
    </row>
    <row r="68" spans="1:75" ht="42.75" x14ac:dyDescent="0.2">
      <c r="A68" s="80">
        <v>64</v>
      </c>
      <c r="B68" s="120" t="s">
        <v>80</v>
      </c>
      <c r="C68" s="121" t="s">
        <v>7</v>
      </c>
      <c r="D68" s="122"/>
      <c r="E68" s="33">
        <v>50</v>
      </c>
      <c r="F68" s="28"/>
      <c r="G68" s="28">
        <f t="shared" si="1"/>
        <v>0</v>
      </c>
    </row>
    <row r="69" spans="1:75" s="42" customFormat="1" ht="19.7" customHeight="1" x14ac:dyDescent="0.2">
      <c r="A69" s="119">
        <v>65</v>
      </c>
      <c r="B69" s="120" t="s">
        <v>81</v>
      </c>
      <c r="C69" s="121" t="s">
        <v>7</v>
      </c>
      <c r="D69" s="122"/>
      <c r="E69" s="33">
        <v>50</v>
      </c>
      <c r="F69" s="28"/>
      <c r="G69" s="28">
        <f t="shared" si="1"/>
        <v>0</v>
      </c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42"/>
    </row>
    <row r="70" spans="1:75" ht="28.5" x14ac:dyDescent="0.2">
      <c r="A70" s="116">
        <v>66</v>
      </c>
      <c r="B70" s="124" t="s">
        <v>82</v>
      </c>
      <c r="C70" s="121" t="s">
        <v>7</v>
      </c>
      <c r="D70" s="122"/>
      <c r="E70" s="62">
        <v>30</v>
      </c>
      <c r="F70" s="28"/>
      <c r="G70" s="28">
        <f t="shared" si="1"/>
        <v>0</v>
      </c>
    </row>
    <row r="71" spans="1:75" ht="14.25" x14ac:dyDescent="0.2">
      <c r="A71" s="132">
        <v>67</v>
      </c>
      <c r="B71" s="120" t="s">
        <v>83</v>
      </c>
      <c r="C71" s="121" t="s">
        <v>7</v>
      </c>
      <c r="D71" s="122"/>
      <c r="E71" s="33">
        <v>150</v>
      </c>
      <c r="F71" s="28"/>
      <c r="G71" s="28">
        <f t="shared" si="1"/>
        <v>0</v>
      </c>
    </row>
    <row r="72" spans="1:75" ht="28.5" x14ac:dyDescent="0.2">
      <c r="A72" s="116">
        <v>68</v>
      </c>
      <c r="B72" s="120" t="s">
        <v>84</v>
      </c>
      <c r="C72" s="121" t="s">
        <v>7</v>
      </c>
      <c r="D72" s="122"/>
      <c r="E72" s="33">
        <v>300</v>
      </c>
      <c r="F72" s="28"/>
      <c r="G72" s="28">
        <f t="shared" si="1"/>
        <v>0</v>
      </c>
    </row>
    <row r="73" spans="1:75" ht="42.75" x14ac:dyDescent="0.2">
      <c r="A73" s="132">
        <v>69</v>
      </c>
      <c r="B73" s="120" t="s">
        <v>85</v>
      </c>
      <c r="C73" s="121" t="s">
        <v>7</v>
      </c>
      <c r="D73" s="122"/>
      <c r="E73" s="33">
        <v>50</v>
      </c>
      <c r="F73" s="28"/>
      <c r="G73" s="28">
        <f t="shared" si="1"/>
        <v>0</v>
      </c>
    </row>
    <row r="74" spans="1:75" ht="45.6" customHeight="1" x14ac:dyDescent="0.2">
      <c r="A74" s="116">
        <v>70</v>
      </c>
      <c r="B74" s="131" t="s">
        <v>86</v>
      </c>
      <c r="C74" s="121" t="s">
        <v>7</v>
      </c>
      <c r="D74" s="60"/>
      <c r="E74" s="33">
        <v>130</v>
      </c>
      <c r="F74" s="28"/>
      <c r="G74" s="28">
        <f t="shared" si="1"/>
        <v>0</v>
      </c>
    </row>
    <row r="75" spans="1:75" s="9" customFormat="1" ht="42" customHeight="1" x14ac:dyDescent="0.2">
      <c r="A75" s="132">
        <v>71</v>
      </c>
      <c r="B75" s="124" t="s">
        <v>87</v>
      </c>
      <c r="C75" s="121" t="s">
        <v>7</v>
      </c>
      <c r="D75" s="60"/>
      <c r="E75" s="33">
        <v>250</v>
      </c>
      <c r="F75" s="28"/>
      <c r="G75" s="28">
        <f t="shared" si="1"/>
        <v>0</v>
      </c>
    </row>
    <row r="76" spans="1:75" ht="33" customHeight="1" x14ac:dyDescent="0.2">
      <c r="A76" s="116">
        <v>72</v>
      </c>
      <c r="B76" s="124" t="s">
        <v>88</v>
      </c>
      <c r="C76" s="121" t="s">
        <v>7</v>
      </c>
      <c r="D76" s="122"/>
      <c r="E76" s="33">
        <v>200</v>
      </c>
      <c r="F76" s="28"/>
      <c r="G76" s="28">
        <f t="shared" si="1"/>
        <v>0</v>
      </c>
    </row>
    <row r="77" spans="1:75" ht="44.25" x14ac:dyDescent="0.2">
      <c r="A77" s="132">
        <v>73</v>
      </c>
      <c r="B77" s="120" t="s">
        <v>89</v>
      </c>
      <c r="C77" s="121" t="s">
        <v>7</v>
      </c>
      <c r="D77" s="122"/>
      <c r="E77" s="33">
        <v>600</v>
      </c>
      <c r="F77" s="28"/>
      <c r="G77" s="28">
        <f t="shared" si="1"/>
        <v>0</v>
      </c>
    </row>
    <row r="78" spans="1:75" ht="28.5" x14ac:dyDescent="0.2">
      <c r="A78" s="80">
        <v>74</v>
      </c>
      <c r="B78" s="127" t="s">
        <v>90</v>
      </c>
      <c r="C78" s="128" t="s">
        <v>7</v>
      </c>
      <c r="D78" s="125"/>
      <c r="E78" s="123">
        <v>10</v>
      </c>
      <c r="F78" s="70"/>
      <c r="G78" s="28">
        <f t="shared" si="1"/>
        <v>0</v>
      </c>
    </row>
    <row r="79" spans="1:75" ht="19.350000000000001" customHeight="1" x14ac:dyDescent="0.2">
      <c r="A79" s="132">
        <v>75</v>
      </c>
      <c r="B79" s="88" t="s">
        <v>91</v>
      </c>
      <c r="C79" s="27" t="s">
        <v>7</v>
      </c>
      <c r="D79" s="60"/>
      <c r="E79" s="29">
        <v>50</v>
      </c>
      <c r="F79" s="28"/>
      <c r="G79" s="28">
        <f t="shared" si="1"/>
        <v>0</v>
      </c>
    </row>
    <row r="80" spans="1:75" ht="19.350000000000001" customHeight="1" x14ac:dyDescent="0.2">
      <c r="A80" s="80">
        <v>76</v>
      </c>
      <c r="B80" s="26" t="s">
        <v>92</v>
      </c>
      <c r="C80" s="27" t="s">
        <v>7</v>
      </c>
      <c r="D80" s="60"/>
      <c r="E80" s="29">
        <v>2</v>
      </c>
      <c r="F80" s="28"/>
      <c r="G80" s="28">
        <f t="shared" si="1"/>
        <v>0</v>
      </c>
    </row>
    <row r="81" spans="1:7" ht="19.350000000000001" customHeight="1" x14ac:dyDescent="0.2">
      <c r="A81" s="119">
        <v>77</v>
      </c>
      <c r="B81" s="26" t="s">
        <v>93</v>
      </c>
      <c r="C81" s="27" t="s">
        <v>94</v>
      </c>
      <c r="D81" s="51"/>
      <c r="E81" s="29">
        <v>2</v>
      </c>
      <c r="F81" s="28"/>
      <c r="G81" s="28">
        <f t="shared" si="1"/>
        <v>0</v>
      </c>
    </row>
    <row r="82" spans="1:7" ht="14.25" x14ac:dyDescent="0.2">
      <c r="A82" s="80">
        <v>78</v>
      </c>
      <c r="B82" s="81" t="s">
        <v>95</v>
      </c>
      <c r="C82" s="82" t="s">
        <v>7</v>
      </c>
      <c r="D82" s="79"/>
      <c r="E82" s="43">
        <v>50</v>
      </c>
      <c r="F82" s="83"/>
      <c r="G82" s="28">
        <f t="shared" si="1"/>
        <v>0</v>
      </c>
    </row>
    <row r="83" spans="1:7" ht="19.7" customHeight="1" x14ac:dyDescent="0.2">
      <c r="A83" s="119">
        <v>79</v>
      </c>
      <c r="B83" s="120" t="s">
        <v>96</v>
      </c>
      <c r="C83" s="121" t="s">
        <v>7</v>
      </c>
      <c r="D83" s="122"/>
      <c r="E83" s="33">
        <v>10</v>
      </c>
      <c r="F83" s="28"/>
      <c r="G83" s="28">
        <f t="shared" si="1"/>
        <v>0</v>
      </c>
    </row>
    <row r="84" spans="1:7" ht="18.600000000000001" customHeight="1" x14ac:dyDescent="0.2">
      <c r="A84" s="80">
        <v>80</v>
      </c>
      <c r="B84" s="120" t="s">
        <v>97</v>
      </c>
      <c r="C84" s="121" t="s">
        <v>7</v>
      </c>
      <c r="D84" s="122"/>
      <c r="E84" s="33">
        <v>10</v>
      </c>
      <c r="F84" s="28"/>
      <c r="G84" s="28">
        <f t="shared" si="1"/>
        <v>0</v>
      </c>
    </row>
    <row r="85" spans="1:7" ht="14.25" x14ac:dyDescent="0.2">
      <c r="A85" s="119">
        <v>81</v>
      </c>
      <c r="B85" s="120" t="s">
        <v>98</v>
      </c>
      <c r="C85" s="121" t="s">
        <v>7</v>
      </c>
      <c r="D85" s="122"/>
      <c r="E85" s="33">
        <v>50</v>
      </c>
      <c r="F85" s="28"/>
      <c r="G85" s="28">
        <f t="shared" si="1"/>
        <v>0</v>
      </c>
    </row>
    <row r="86" spans="1:7" ht="20.45" customHeight="1" x14ac:dyDescent="0.2">
      <c r="A86" s="80">
        <v>82</v>
      </c>
      <c r="B86" s="120" t="s">
        <v>99</v>
      </c>
      <c r="C86" s="121" t="s">
        <v>7</v>
      </c>
      <c r="D86" s="122"/>
      <c r="E86" s="33">
        <v>100</v>
      </c>
      <c r="F86" s="28"/>
      <c r="G86" s="28">
        <f t="shared" si="1"/>
        <v>0</v>
      </c>
    </row>
    <row r="87" spans="1:7" ht="20.45" customHeight="1" x14ac:dyDescent="0.2">
      <c r="A87" s="119">
        <v>83</v>
      </c>
      <c r="B87" s="120" t="s">
        <v>100</v>
      </c>
      <c r="C87" s="121" t="s">
        <v>7</v>
      </c>
      <c r="D87" s="122"/>
      <c r="E87" s="33">
        <v>50</v>
      </c>
      <c r="F87" s="28"/>
      <c r="G87" s="28">
        <f t="shared" si="1"/>
        <v>0</v>
      </c>
    </row>
    <row r="88" spans="1:7" ht="28.35" customHeight="1" x14ac:dyDescent="0.2">
      <c r="A88" s="80">
        <v>84</v>
      </c>
      <c r="B88" s="120" t="s">
        <v>101</v>
      </c>
      <c r="C88" s="128" t="s">
        <v>7</v>
      </c>
      <c r="D88" s="122"/>
      <c r="E88" s="123">
        <v>5</v>
      </c>
      <c r="F88" s="72"/>
      <c r="G88" s="28">
        <f t="shared" si="1"/>
        <v>0</v>
      </c>
    </row>
    <row r="89" spans="1:7" ht="28.35" customHeight="1" x14ac:dyDescent="0.2">
      <c r="A89" s="119">
        <v>85</v>
      </c>
      <c r="B89" s="120" t="s">
        <v>102</v>
      </c>
      <c r="C89" s="128" t="s">
        <v>7</v>
      </c>
      <c r="D89" s="122"/>
      <c r="E89" s="123">
        <v>20</v>
      </c>
      <c r="F89" s="143"/>
      <c r="G89" s="28">
        <f t="shared" si="1"/>
        <v>0</v>
      </c>
    </row>
    <row r="90" spans="1:7" ht="14.25" x14ac:dyDescent="0.2">
      <c r="A90" s="80">
        <v>86</v>
      </c>
      <c r="B90" s="21" t="s">
        <v>103</v>
      </c>
      <c r="C90" s="27" t="s">
        <v>7</v>
      </c>
      <c r="D90" s="52"/>
      <c r="E90" s="29">
        <v>35</v>
      </c>
      <c r="F90" s="143"/>
      <c r="G90" s="28">
        <f t="shared" si="1"/>
        <v>0</v>
      </c>
    </row>
    <row r="91" spans="1:7" ht="28.5" x14ac:dyDescent="0.2">
      <c r="A91" s="119">
        <v>87</v>
      </c>
      <c r="B91" s="144" t="s">
        <v>104</v>
      </c>
      <c r="C91" s="82" t="s">
        <v>7</v>
      </c>
      <c r="D91" s="145"/>
      <c r="E91" s="43">
        <v>100</v>
      </c>
      <c r="F91" s="28"/>
      <c r="G91" s="28">
        <f t="shared" si="1"/>
        <v>0</v>
      </c>
    </row>
    <row r="92" spans="1:7" ht="22.35" customHeight="1" x14ac:dyDescent="0.2">
      <c r="A92" s="80">
        <v>88</v>
      </c>
      <c r="B92" s="144" t="s">
        <v>105</v>
      </c>
      <c r="C92" s="146" t="s">
        <v>7</v>
      </c>
      <c r="D92" s="145"/>
      <c r="E92" s="33">
        <v>10</v>
      </c>
      <c r="F92" s="28"/>
      <c r="G92" s="28">
        <f t="shared" si="1"/>
        <v>0</v>
      </c>
    </row>
    <row r="93" spans="1:7" ht="22.35" customHeight="1" x14ac:dyDescent="0.2">
      <c r="A93" s="119">
        <v>89</v>
      </c>
      <c r="B93" s="170" t="s">
        <v>189</v>
      </c>
      <c r="C93" s="146" t="s">
        <v>7</v>
      </c>
      <c r="D93" s="145"/>
      <c r="E93" s="33">
        <v>5</v>
      </c>
      <c r="F93" s="28"/>
      <c r="G93" s="28">
        <f t="shared" si="1"/>
        <v>0</v>
      </c>
    </row>
    <row r="94" spans="1:7" s="20" customFormat="1" ht="14.25" x14ac:dyDescent="0.2">
      <c r="A94" s="80">
        <v>90</v>
      </c>
      <c r="B94" s="171" t="s">
        <v>106</v>
      </c>
      <c r="C94" s="147" t="s">
        <v>7</v>
      </c>
      <c r="D94" s="148"/>
      <c r="E94" s="38">
        <v>15</v>
      </c>
      <c r="F94" s="69"/>
      <c r="G94" s="28">
        <f t="shared" si="1"/>
        <v>0</v>
      </c>
    </row>
    <row r="95" spans="1:7" ht="15" customHeight="1" x14ac:dyDescent="0.2">
      <c r="A95" s="119">
        <v>91</v>
      </c>
      <c r="B95" s="144" t="s">
        <v>107</v>
      </c>
      <c r="C95" s="149" t="s">
        <v>108</v>
      </c>
      <c r="D95" s="145"/>
      <c r="E95" s="33">
        <v>110</v>
      </c>
      <c r="F95" s="28"/>
      <c r="G95" s="28">
        <f t="shared" si="1"/>
        <v>0</v>
      </c>
    </row>
    <row r="96" spans="1:7" ht="15.6" customHeight="1" x14ac:dyDescent="0.2">
      <c r="A96" s="80">
        <v>92</v>
      </c>
      <c r="B96" s="144" t="s">
        <v>109</v>
      </c>
      <c r="C96" s="149" t="s">
        <v>108</v>
      </c>
      <c r="D96" s="145"/>
      <c r="E96" s="33">
        <v>100</v>
      </c>
      <c r="F96" s="28"/>
      <c r="G96" s="28">
        <f t="shared" si="1"/>
        <v>0</v>
      </c>
    </row>
    <row r="97" spans="1:75" s="44" customFormat="1" ht="17.45" customHeight="1" x14ac:dyDescent="0.2">
      <c r="A97" s="119">
        <v>93</v>
      </c>
      <c r="B97" s="144" t="s">
        <v>110</v>
      </c>
      <c r="C97" s="146" t="s">
        <v>111</v>
      </c>
      <c r="D97" s="145"/>
      <c r="E97" s="33">
        <v>100</v>
      </c>
      <c r="F97" s="28"/>
      <c r="G97" s="28">
        <f t="shared" si="1"/>
        <v>0</v>
      </c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 s="117"/>
    </row>
    <row r="98" spans="1:75" s="44" customFormat="1" ht="19.350000000000001" customHeight="1" x14ac:dyDescent="0.2">
      <c r="A98" s="80">
        <v>94</v>
      </c>
      <c r="B98" s="144" t="s">
        <v>112</v>
      </c>
      <c r="C98" s="146" t="s">
        <v>111</v>
      </c>
      <c r="D98" s="145"/>
      <c r="E98" s="33">
        <v>50</v>
      </c>
      <c r="F98" s="143"/>
      <c r="G98" s="28">
        <f t="shared" si="1"/>
        <v>0</v>
      </c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 s="117"/>
    </row>
    <row r="99" spans="1:75" s="45" customFormat="1" ht="19.350000000000001" customHeight="1" x14ac:dyDescent="0.2">
      <c r="A99" s="119">
        <v>95</v>
      </c>
      <c r="B99" s="144" t="s">
        <v>113</v>
      </c>
      <c r="C99" s="146" t="s">
        <v>41</v>
      </c>
      <c r="D99" s="145"/>
      <c r="E99" s="33">
        <v>20</v>
      </c>
      <c r="F99" s="143"/>
      <c r="G99" s="28">
        <f t="shared" si="1"/>
        <v>0</v>
      </c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50"/>
    </row>
    <row r="100" spans="1:75" s="45" customFormat="1" ht="18.600000000000001" customHeight="1" x14ac:dyDescent="0.2">
      <c r="A100" s="80">
        <v>96</v>
      </c>
      <c r="B100" s="144" t="s">
        <v>114</v>
      </c>
      <c r="C100" s="146" t="s">
        <v>41</v>
      </c>
      <c r="D100" s="145"/>
      <c r="E100" s="33">
        <v>20</v>
      </c>
      <c r="F100" s="143"/>
      <c r="G100" s="28">
        <f t="shared" si="1"/>
        <v>0</v>
      </c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50"/>
    </row>
    <row r="101" spans="1:75" s="44" customFormat="1" ht="18.600000000000001" customHeight="1" x14ac:dyDescent="0.2">
      <c r="A101" s="119">
        <v>97</v>
      </c>
      <c r="B101" s="151" t="s">
        <v>115</v>
      </c>
      <c r="C101" s="146" t="s">
        <v>7</v>
      </c>
      <c r="D101" s="152"/>
      <c r="E101" s="39" t="s">
        <v>116</v>
      </c>
      <c r="F101" s="28"/>
      <c r="G101" s="28">
        <f t="shared" si="1"/>
        <v>0</v>
      </c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 s="117"/>
    </row>
    <row r="102" spans="1:75" ht="21.6" customHeight="1" x14ac:dyDescent="0.2">
      <c r="A102" s="80">
        <v>98</v>
      </c>
      <c r="B102" s="144" t="s">
        <v>117</v>
      </c>
      <c r="C102" s="146" t="s">
        <v>7</v>
      </c>
      <c r="D102" s="145"/>
      <c r="E102" s="33">
        <v>10</v>
      </c>
      <c r="F102" s="28"/>
      <c r="G102" s="28">
        <f t="shared" si="1"/>
        <v>0</v>
      </c>
    </row>
    <row r="103" spans="1:75" ht="21" customHeight="1" x14ac:dyDescent="0.2">
      <c r="A103" s="119">
        <v>99</v>
      </c>
      <c r="B103" s="144" t="s">
        <v>118</v>
      </c>
      <c r="C103" s="146" t="s">
        <v>41</v>
      </c>
      <c r="D103" s="145"/>
      <c r="E103" s="33">
        <v>20</v>
      </c>
      <c r="F103" s="28"/>
      <c r="G103" s="28">
        <f t="shared" si="1"/>
        <v>0</v>
      </c>
    </row>
    <row r="104" spans="1:75" s="15" customFormat="1" ht="23.45" customHeight="1" x14ac:dyDescent="0.2">
      <c r="A104" s="80">
        <v>100</v>
      </c>
      <c r="B104" s="127" t="s">
        <v>119</v>
      </c>
      <c r="C104" s="128" t="s">
        <v>41</v>
      </c>
      <c r="D104" s="125"/>
      <c r="E104" s="153">
        <v>20</v>
      </c>
      <c r="F104" s="70"/>
      <c r="G104" s="28">
        <f t="shared" si="1"/>
        <v>0</v>
      </c>
    </row>
    <row r="105" spans="1:75" ht="14.25" x14ac:dyDescent="0.2">
      <c r="A105" s="132">
        <v>101</v>
      </c>
      <c r="B105" s="26" t="s">
        <v>120</v>
      </c>
      <c r="C105" s="27" t="s">
        <v>7</v>
      </c>
      <c r="D105" s="51"/>
      <c r="E105" s="29">
        <v>10</v>
      </c>
      <c r="F105" s="28"/>
      <c r="G105" s="28">
        <f t="shared" si="1"/>
        <v>0</v>
      </c>
    </row>
    <row r="106" spans="1:75" ht="24.95" customHeight="1" x14ac:dyDescent="0.2">
      <c r="A106" s="80">
        <v>102</v>
      </c>
      <c r="B106" s="30" t="s">
        <v>121</v>
      </c>
      <c r="C106" s="31" t="s">
        <v>122</v>
      </c>
      <c r="D106" s="53"/>
      <c r="E106" s="29">
        <v>2</v>
      </c>
      <c r="F106" s="73"/>
      <c r="G106" s="28">
        <f t="shared" si="1"/>
        <v>0</v>
      </c>
    </row>
    <row r="107" spans="1:75" ht="22.35" customHeight="1" x14ac:dyDescent="0.2">
      <c r="A107" s="119">
        <v>103</v>
      </c>
      <c r="B107" s="81" t="s">
        <v>123</v>
      </c>
      <c r="C107" s="82" t="s">
        <v>7</v>
      </c>
      <c r="D107" s="79"/>
      <c r="E107" s="43">
        <v>15</v>
      </c>
      <c r="F107" s="74"/>
      <c r="G107" s="28">
        <f t="shared" si="1"/>
        <v>0</v>
      </c>
    </row>
    <row r="108" spans="1:75" ht="18.600000000000001" customHeight="1" x14ac:dyDescent="0.2">
      <c r="A108" s="80">
        <v>104</v>
      </c>
      <c r="B108" s="154" t="s">
        <v>124</v>
      </c>
      <c r="C108" s="128" t="s">
        <v>7</v>
      </c>
      <c r="D108" s="155"/>
      <c r="E108" s="33">
        <v>15</v>
      </c>
      <c r="F108" s="75"/>
      <c r="G108" s="28">
        <f t="shared" si="1"/>
        <v>0</v>
      </c>
      <c r="H108" s="13"/>
      <c r="I108" s="13"/>
      <c r="J108" s="13"/>
    </row>
    <row r="109" spans="1:75" ht="28.5" x14ac:dyDescent="0.2">
      <c r="A109" s="119">
        <v>105</v>
      </c>
      <c r="B109" s="26" t="s">
        <v>125</v>
      </c>
      <c r="C109" s="27" t="s">
        <v>7</v>
      </c>
      <c r="D109" s="51"/>
      <c r="E109" s="46">
        <v>5</v>
      </c>
      <c r="F109" s="75"/>
      <c r="G109" s="28">
        <f t="shared" si="1"/>
        <v>0</v>
      </c>
    </row>
    <row r="110" spans="1:75" ht="14.25" x14ac:dyDescent="0.2">
      <c r="A110" s="80">
        <v>106</v>
      </c>
      <c r="B110" s="26" t="s">
        <v>126</v>
      </c>
      <c r="C110" s="27" t="s">
        <v>7</v>
      </c>
      <c r="D110" s="51"/>
      <c r="E110" s="33">
        <v>5</v>
      </c>
      <c r="F110" s="75"/>
      <c r="G110" s="28">
        <f t="shared" si="1"/>
        <v>0</v>
      </c>
    </row>
    <row r="111" spans="1:75" ht="14.25" x14ac:dyDescent="0.2">
      <c r="A111" s="119">
        <v>107</v>
      </c>
      <c r="B111" s="81" t="s">
        <v>127</v>
      </c>
      <c r="C111" s="82" t="s">
        <v>41</v>
      </c>
      <c r="D111" s="79"/>
      <c r="E111" s="33">
        <v>10</v>
      </c>
      <c r="F111" s="75"/>
      <c r="G111" s="28">
        <f t="shared" si="1"/>
        <v>0</v>
      </c>
    </row>
    <row r="112" spans="1:75" ht="23.45" customHeight="1" x14ac:dyDescent="0.2">
      <c r="A112" s="80">
        <v>108</v>
      </c>
      <c r="B112" s="120" t="s">
        <v>128</v>
      </c>
      <c r="C112" s="146" t="s">
        <v>7</v>
      </c>
      <c r="D112" s="122"/>
      <c r="E112" s="33">
        <v>10</v>
      </c>
      <c r="F112" s="75"/>
      <c r="G112" s="28">
        <f t="shared" si="1"/>
        <v>0</v>
      </c>
    </row>
    <row r="113" spans="1:7" ht="25.35" customHeight="1" x14ac:dyDescent="0.2">
      <c r="A113" s="119">
        <v>109</v>
      </c>
      <c r="B113" s="120" t="s">
        <v>129</v>
      </c>
      <c r="C113" s="146" t="s">
        <v>41</v>
      </c>
      <c r="D113" s="122"/>
      <c r="E113" s="33">
        <v>100</v>
      </c>
      <c r="F113" s="75"/>
      <c r="G113" s="28">
        <f t="shared" si="1"/>
        <v>0</v>
      </c>
    </row>
    <row r="114" spans="1:7" ht="19.7" customHeight="1" x14ac:dyDescent="0.2">
      <c r="A114" s="80">
        <v>110</v>
      </c>
      <c r="B114" s="120" t="s">
        <v>130</v>
      </c>
      <c r="C114" s="146" t="s">
        <v>41</v>
      </c>
      <c r="D114" s="122"/>
      <c r="E114" s="33">
        <v>30</v>
      </c>
      <c r="F114" s="75"/>
      <c r="G114" s="28">
        <f t="shared" si="1"/>
        <v>0</v>
      </c>
    </row>
    <row r="115" spans="1:7" ht="19.7" customHeight="1" x14ac:dyDescent="0.2">
      <c r="A115" s="119">
        <v>111</v>
      </c>
      <c r="B115" s="120" t="s">
        <v>131</v>
      </c>
      <c r="C115" s="146" t="s">
        <v>41</v>
      </c>
      <c r="D115" s="122"/>
      <c r="E115" s="33">
        <v>100</v>
      </c>
      <c r="F115" s="75"/>
      <c r="G115" s="28">
        <f t="shared" si="1"/>
        <v>0</v>
      </c>
    </row>
    <row r="116" spans="1:7" ht="18.600000000000001" customHeight="1" x14ac:dyDescent="0.2">
      <c r="A116" s="80">
        <v>112</v>
      </c>
      <c r="B116" s="156" t="s">
        <v>132</v>
      </c>
      <c r="C116" s="146" t="s">
        <v>7</v>
      </c>
      <c r="D116" s="152"/>
      <c r="E116" s="39" t="s">
        <v>133</v>
      </c>
      <c r="F116" s="75"/>
      <c r="G116" s="28">
        <f t="shared" si="1"/>
        <v>0</v>
      </c>
    </row>
    <row r="117" spans="1:7" ht="19.7" customHeight="1" x14ac:dyDescent="0.2">
      <c r="A117" s="119">
        <v>113</v>
      </c>
      <c r="B117" s="151" t="s">
        <v>134</v>
      </c>
      <c r="C117" s="146" t="s">
        <v>7</v>
      </c>
      <c r="D117" s="152"/>
      <c r="E117" s="39" t="s">
        <v>133</v>
      </c>
      <c r="F117" s="73"/>
      <c r="G117" s="28">
        <f t="shared" si="1"/>
        <v>0</v>
      </c>
    </row>
    <row r="118" spans="1:7" ht="21.6" customHeight="1" x14ac:dyDescent="0.2">
      <c r="A118" s="80">
        <v>114</v>
      </c>
      <c r="B118" s="151" t="s">
        <v>135</v>
      </c>
      <c r="C118" s="146" t="s">
        <v>7</v>
      </c>
      <c r="D118" s="152"/>
      <c r="E118" s="39" t="s">
        <v>136</v>
      </c>
      <c r="F118" s="28"/>
      <c r="G118" s="28">
        <f t="shared" si="1"/>
        <v>0</v>
      </c>
    </row>
    <row r="119" spans="1:7" ht="21.6" customHeight="1" x14ac:dyDescent="0.2">
      <c r="A119" s="119">
        <v>115</v>
      </c>
      <c r="B119" s="151" t="s">
        <v>137</v>
      </c>
      <c r="C119" s="146" t="s">
        <v>7</v>
      </c>
      <c r="D119" s="152"/>
      <c r="E119" s="39" t="s">
        <v>138</v>
      </c>
      <c r="F119" s="28"/>
      <c r="G119" s="28">
        <f t="shared" si="1"/>
        <v>0</v>
      </c>
    </row>
    <row r="120" spans="1:7" ht="21.6" customHeight="1" x14ac:dyDescent="0.2">
      <c r="A120" s="80">
        <v>116</v>
      </c>
      <c r="B120" s="151" t="s">
        <v>139</v>
      </c>
      <c r="C120" s="146" t="s">
        <v>7</v>
      </c>
      <c r="D120" s="152"/>
      <c r="E120" s="39" t="s">
        <v>116</v>
      </c>
      <c r="F120" s="28"/>
      <c r="G120" s="28">
        <f t="shared" si="1"/>
        <v>0</v>
      </c>
    </row>
    <row r="121" spans="1:7" ht="52.35" customHeight="1" x14ac:dyDescent="0.2">
      <c r="A121" s="119">
        <v>117</v>
      </c>
      <c r="B121" s="151" t="s">
        <v>140</v>
      </c>
      <c r="C121" s="146" t="s">
        <v>7</v>
      </c>
      <c r="D121" s="152"/>
      <c r="E121" s="39" t="s">
        <v>141</v>
      </c>
      <c r="F121" s="28"/>
      <c r="G121" s="28">
        <f t="shared" si="1"/>
        <v>0</v>
      </c>
    </row>
    <row r="122" spans="1:7" ht="42.6" customHeight="1" x14ac:dyDescent="0.2">
      <c r="A122" s="80">
        <v>118</v>
      </c>
      <c r="B122" s="151" t="s">
        <v>142</v>
      </c>
      <c r="C122" s="146" t="s">
        <v>7</v>
      </c>
      <c r="D122" s="152"/>
      <c r="E122" s="39" t="s">
        <v>141</v>
      </c>
      <c r="F122" s="28"/>
      <c r="G122" s="28">
        <f t="shared" si="1"/>
        <v>0</v>
      </c>
    </row>
    <row r="123" spans="1:7" ht="21" customHeight="1" x14ac:dyDescent="0.2">
      <c r="A123" s="119">
        <v>119</v>
      </c>
      <c r="B123" s="151" t="s">
        <v>143</v>
      </c>
      <c r="C123" s="146" t="s">
        <v>7</v>
      </c>
      <c r="D123" s="152"/>
      <c r="E123" s="39" t="s">
        <v>138</v>
      </c>
      <c r="F123" s="28"/>
      <c r="G123" s="28">
        <f t="shared" si="1"/>
        <v>0</v>
      </c>
    </row>
    <row r="124" spans="1:7" ht="21.6" customHeight="1" x14ac:dyDescent="0.2">
      <c r="A124" s="80">
        <v>120</v>
      </c>
      <c r="B124" s="120" t="s">
        <v>144</v>
      </c>
      <c r="C124" s="146" t="s">
        <v>7</v>
      </c>
      <c r="D124" s="122"/>
      <c r="E124" s="33">
        <v>5</v>
      </c>
      <c r="F124" s="28"/>
      <c r="G124" s="28">
        <f t="shared" si="1"/>
        <v>0</v>
      </c>
    </row>
    <row r="125" spans="1:7" ht="18" customHeight="1" x14ac:dyDescent="0.2">
      <c r="A125" s="119">
        <v>121</v>
      </c>
      <c r="B125" s="120" t="s">
        <v>145</v>
      </c>
      <c r="C125" s="146" t="s">
        <v>7</v>
      </c>
      <c r="D125" s="122"/>
      <c r="E125" s="33">
        <v>10</v>
      </c>
      <c r="F125" s="28"/>
      <c r="G125" s="28">
        <f t="shared" ref="G125:G156" si="2">+E125*F125</f>
        <v>0</v>
      </c>
    </row>
    <row r="126" spans="1:7" ht="30" customHeight="1" x14ac:dyDescent="0.2">
      <c r="A126" s="80">
        <v>122</v>
      </c>
      <c r="B126" s="120" t="s">
        <v>146</v>
      </c>
      <c r="C126" s="146" t="s">
        <v>7</v>
      </c>
      <c r="D126" s="122"/>
      <c r="E126" s="64">
        <v>200</v>
      </c>
      <c r="F126" s="28"/>
      <c r="G126" s="28">
        <f t="shared" si="2"/>
        <v>0</v>
      </c>
    </row>
    <row r="127" spans="1:7" ht="14.25" x14ac:dyDescent="0.2">
      <c r="A127" s="119">
        <v>123</v>
      </c>
      <c r="B127" s="120" t="s">
        <v>147</v>
      </c>
      <c r="C127" s="146" t="s">
        <v>53</v>
      </c>
      <c r="D127" s="122"/>
      <c r="E127" s="33">
        <v>10</v>
      </c>
      <c r="F127" s="28"/>
      <c r="G127" s="28">
        <f t="shared" si="2"/>
        <v>0</v>
      </c>
    </row>
    <row r="128" spans="1:7" ht="16.7" customHeight="1" x14ac:dyDescent="0.2">
      <c r="A128" s="80">
        <v>124</v>
      </c>
      <c r="B128" s="127" t="s">
        <v>148</v>
      </c>
      <c r="C128" s="128" t="s">
        <v>53</v>
      </c>
      <c r="D128" s="125"/>
      <c r="E128" s="33">
        <v>5</v>
      </c>
      <c r="F128" s="28"/>
      <c r="G128" s="28">
        <f t="shared" si="2"/>
        <v>0</v>
      </c>
    </row>
    <row r="129" spans="1:7" s="15" customFormat="1" ht="31.7" customHeight="1" x14ac:dyDescent="0.2">
      <c r="A129" s="119">
        <v>125</v>
      </c>
      <c r="B129" s="26" t="s">
        <v>149</v>
      </c>
      <c r="C129" s="27" t="s">
        <v>7</v>
      </c>
      <c r="D129" s="51"/>
      <c r="E129" s="46">
        <v>250</v>
      </c>
      <c r="F129" s="28"/>
      <c r="G129" s="28">
        <f t="shared" si="2"/>
        <v>0</v>
      </c>
    </row>
    <row r="130" spans="1:7" s="15" customFormat="1" ht="31.7" customHeight="1" x14ac:dyDescent="0.2">
      <c r="A130" s="80">
        <v>126</v>
      </c>
      <c r="B130" s="50" t="s">
        <v>150</v>
      </c>
      <c r="C130" s="27" t="s">
        <v>7</v>
      </c>
      <c r="D130" s="54"/>
      <c r="E130" s="46">
        <v>50</v>
      </c>
      <c r="F130" s="28"/>
      <c r="G130" s="28">
        <f t="shared" si="2"/>
        <v>0</v>
      </c>
    </row>
    <row r="131" spans="1:7" ht="18.600000000000001" customHeight="1" x14ac:dyDescent="0.2">
      <c r="A131" s="119">
        <v>127</v>
      </c>
      <c r="B131" s="120" t="s">
        <v>151</v>
      </c>
      <c r="C131" s="146" t="s">
        <v>7</v>
      </c>
      <c r="D131" s="122"/>
      <c r="E131" s="33">
        <v>2</v>
      </c>
      <c r="F131" s="28"/>
      <c r="G131" s="28">
        <f t="shared" si="2"/>
        <v>0</v>
      </c>
    </row>
    <row r="132" spans="1:7" ht="15" customHeight="1" x14ac:dyDescent="0.2">
      <c r="A132" s="80">
        <v>128</v>
      </c>
      <c r="B132" s="127" t="s">
        <v>152</v>
      </c>
      <c r="C132" s="146" t="s">
        <v>94</v>
      </c>
      <c r="D132" s="125"/>
      <c r="E132" s="33">
        <v>20</v>
      </c>
      <c r="F132" s="28"/>
      <c r="G132" s="28">
        <f t="shared" si="2"/>
        <v>0</v>
      </c>
    </row>
    <row r="133" spans="1:7" ht="28.5" x14ac:dyDescent="0.2">
      <c r="A133" s="119">
        <v>129</v>
      </c>
      <c r="B133" s="26" t="s">
        <v>153</v>
      </c>
      <c r="C133" s="157" t="s">
        <v>7</v>
      </c>
      <c r="D133" s="51"/>
      <c r="E133" s="33">
        <v>1</v>
      </c>
      <c r="F133" s="66"/>
      <c r="G133" s="28">
        <f t="shared" si="2"/>
        <v>0</v>
      </c>
    </row>
    <row r="134" spans="1:7" ht="28.5" x14ac:dyDescent="0.2">
      <c r="A134" s="80">
        <v>130</v>
      </c>
      <c r="B134" s="26" t="s">
        <v>154</v>
      </c>
      <c r="C134" s="157" t="s">
        <v>7</v>
      </c>
      <c r="D134" s="51"/>
      <c r="E134" s="33">
        <v>100</v>
      </c>
      <c r="F134" s="66"/>
      <c r="G134" s="28">
        <f t="shared" si="2"/>
        <v>0</v>
      </c>
    </row>
    <row r="135" spans="1:7" ht="28.5" x14ac:dyDescent="0.2">
      <c r="A135" s="119">
        <v>131</v>
      </c>
      <c r="B135" s="115" t="s">
        <v>155</v>
      </c>
      <c r="C135" s="27" t="s">
        <v>7</v>
      </c>
      <c r="D135" s="55"/>
      <c r="E135" s="33">
        <v>1</v>
      </c>
      <c r="F135" s="66"/>
      <c r="G135" s="28">
        <f t="shared" si="2"/>
        <v>0</v>
      </c>
    </row>
    <row r="136" spans="1:7" ht="18.600000000000001" customHeight="1" x14ac:dyDescent="0.2">
      <c r="A136" s="80">
        <v>132</v>
      </c>
      <c r="B136" s="158" t="s">
        <v>156</v>
      </c>
      <c r="C136" s="146" t="s">
        <v>7</v>
      </c>
      <c r="D136" s="159"/>
      <c r="E136" s="47">
        <v>40</v>
      </c>
      <c r="F136" s="28"/>
      <c r="G136" s="28">
        <f t="shared" si="2"/>
        <v>0</v>
      </c>
    </row>
    <row r="137" spans="1:7" ht="18.600000000000001" customHeight="1" x14ac:dyDescent="0.2">
      <c r="A137" s="119">
        <v>133</v>
      </c>
      <c r="B137" s="158" t="s">
        <v>157</v>
      </c>
      <c r="C137" s="146" t="s">
        <v>7</v>
      </c>
      <c r="D137" s="159"/>
      <c r="E137" s="47">
        <v>30</v>
      </c>
      <c r="F137" s="28"/>
      <c r="G137" s="28">
        <f t="shared" si="2"/>
        <v>0</v>
      </c>
    </row>
    <row r="138" spans="1:7" ht="18.600000000000001" customHeight="1" x14ac:dyDescent="0.2">
      <c r="A138" s="80">
        <v>134</v>
      </c>
      <c r="B138" s="158" t="s">
        <v>158</v>
      </c>
      <c r="C138" s="146" t="s">
        <v>7</v>
      </c>
      <c r="D138" s="159"/>
      <c r="E138" s="47">
        <v>2</v>
      </c>
      <c r="F138" s="28"/>
      <c r="G138" s="28">
        <f t="shared" si="2"/>
        <v>0</v>
      </c>
    </row>
    <row r="139" spans="1:7" ht="24.75" customHeight="1" x14ac:dyDescent="0.2">
      <c r="A139" s="119">
        <v>135</v>
      </c>
      <c r="B139" s="160" t="s">
        <v>159</v>
      </c>
      <c r="C139" s="146" t="s">
        <v>7</v>
      </c>
      <c r="D139" s="159"/>
      <c r="E139" s="47">
        <v>20</v>
      </c>
      <c r="F139" s="28"/>
      <c r="G139" s="28">
        <f t="shared" si="2"/>
        <v>0</v>
      </c>
    </row>
    <row r="140" spans="1:7" s="87" customFormat="1" ht="23.25" customHeight="1" x14ac:dyDescent="0.2">
      <c r="A140" s="80">
        <v>136</v>
      </c>
      <c r="B140" s="85" t="s">
        <v>160</v>
      </c>
      <c r="C140" s="161" t="s">
        <v>46</v>
      </c>
      <c r="D140" s="162"/>
      <c r="E140" s="84">
        <v>1</v>
      </c>
      <c r="F140" s="86"/>
      <c r="G140" s="28">
        <f t="shared" si="2"/>
        <v>0</v>
      </c>
    </row>
    <row r="141" spans="1:7" s="87" customFormat="1" ht="18.600000000000001" customHeight="1" x14ac:dyDescent="0.2">
      <c r="A141" s="119">
        <v>137</v>
      </c>
      <c r="B141" s="85" t="s">
        <v>161</v>
      </c>
      <c r="C141" s="161" t="s">
        <v>46</v>
      </c>
      <c r="D141" s="162"/>
      <c r="E141" s="84">
        <v>1</v>
      </c>
      <c r="F141" s="86"/>
      <c r="G141" s="28">
        <f t="shared" si="2"/>
        <v>0</v>
      </c>
    </row>
    <row r="142" spans="1:7" s="87" customFormat="1" ht="18.600000000000001" customHeight="1" x14ac:dyDescent="0.2">
      <c r="A142" s="80">
        <v>138</v>
      </c>
      <c r="B142" s="85" t="s">
        <v>162</v>
      </c>
      <c r="C142" s="161" t="s">
        <v>46</v>
      </c>
      <c r="D142" s="162"/>
      <c r="E142" s="84">
        <v>1</v>
      </c>
      <c r="F142" s="86"/>
      <c r="G142" s="28">
        <f t="shared" si="2"/>
        <v>0</v>
      </c>
    </row>
    <row r="143" spans="1:7" s="87" customFormat="1" ht="27.75" customHeight="1" x14ac:dyDescent="0.2">
      <c r="A143" s="119">
        <v>139</v>
      </c>
      <c r="B143" s="85" t="s">
        <v>163</v>
      </c>
      <c r="C143" s="161" t="s">
        <v>46</v>
      </c>
      <c r="D143" s="162"/>
      <c r="E143" s="84">
        <v>1</v>
      </c>
      <c r="F143" s="86"/>
      <c r="G143" s="28">
        <f t="shared" si="2"/>
        <v>0</v>
      </c>
    </row>
    <row r="144" spans="1:7" s="87" customFormat="1" ht="25.5" customHeight="1" x14ac:dyDescent="0.2">
      <c r="A144" s="80">
        <v>140</v>
      </c>
      <c r="B144" s="85" t="s">
        <v>164</v>
      </c>
      <c r="C144" s="161" t="s">
        <v>46</v>
      </c>
      <c r="D144" s="162"/>
      <c r="E144" s="84">
        <v>1</v>
      </c>
      <c r="F144" s="86"/>
      <c r="G144" s="28">
        <f t="shared" si="2"/>
        <v>0</v>
      </c>
    </row>
    <row r="145" spans="1:14" s="87" customFormat="1" ht="27.75" customHeight="1" x14ac:dyDescent="0.2">
      <c r="A145" s="119">
        <v>141</v>
      </c>
      <c r="B145" s="85" t="s">
        <v>165</v>
      </c>
      <c r="C145" s="161" t="s">
        <v>46</v>
      </c>
      <c r="D145" s="162"/>
      <c r="E145" s="84">
        <v>1</v>
      </c>
      <c r="F145" s="86"/>
      <c r="G145" s="28">
        <f t="shared" si="2"/>
        <v>0</v>
      </c>
    </row>
    <row r="146" spans="1:14" s="87" customFormat="1" ht="21.75" customHeight="1" x14ac:dyDescent="0.2">
      <c r="A146" s="80">
        <v>142</v>
      </c>
      <c r="B146" s="85" t="s">
        <v>166</v>
      </c>
      <c r="C146" s="161" t="s">
        <v>46</v>
      </c>
      <c r="D146" s="162"/>
      <c r="E146" s="84">
        <v>1</v>
      </c>
      <c r="F146" s="86"/>
      <c r="G146" s="28">
        <f t="shared" si="2"/>
        <v>0</v>
      </c>
    </row>
    <row r="147" spans="1:14" ht="28.5" x14ac:dyDescent="0.2">
      <c r="A147" s="119">
        <v>143</v>
      </c>
      <c r="B147" s="76" t="s">
        <v>167</v>
      </c>
      <c r="C147" s="128" t="s">
        <v>53</v>
      </c>
      <c r="D147" s="159"/>
      <c r="E147" s="47">
        <v>1</v>
      </c>
      <c r="F147" s="28"/>
      <c r="G147" s="28">
        <f t="shared" si="2"/>
        <v>0</v>
      </c>
    </row>
    <row r="148" spans="1:14" ht="28.5" x14ac:dyDescent="0.2">
      <c r="A148" s="80">
        <v>144</v>
      </c>
      <c r="B148" s="163" t="s">
        <v>168</v>
      </c>
      <c r="C148" s="128" t="s">
        <v>53</v>
      </c>
      <c r="D148" s="159"/>
      <c r="E148" s="47">
        <v>1</v>
      </c>
      <c r="F148" s="28"/>
      <c r="G148" s="28">
        <f t="shared" si="2"/>
        <v>0</v>
      </c>
    </row>
    <row r="149" spans="1:14" ht="28.5" x14ac:dyDescent="0.2">
      <c r="A149" s="119">
        <v>145</v>
      </c>
      <c r="B149" s="163" t="s">
        <v>169</v>
      </c>
      <c r="C149" s="128" t="s">
        <v>53</v>
      </c>
      <c r="D149" s="159"/>
      <c r="E149" s="47">
        <v>1</v>
      </c>
      <c r="F149" s="28"/>
      <c r="G149" s="28">
        <f t="shared" si="2"/>
        <v>0</v>
      </c>
    </row>
    <row r="150" spans="1:14" ht="28.5" x14ac:dyDescent="0.2">
      <c r="A150" s="80">
        <v>146</v>
      </c>
      <c r="B150" s="164" t="s">
        <v>170</v>
      </c>
      <c r="C150" s="128" t="s">
        <v>53</v>
      </c>
      <c r="D150" s="165"/>
      <c r="E150" s="166">
        <v>1</v>
      </c>
      <c r="F150" s="70"/>
      <c r="G150" s="28">
        <f t="shared" si="2"/>
        <v>0</v>
      </c>
    </row>
    <row r="151" spans="1:14" ht="14.25" x14ac:dyDescent="0.2">
      <c r="A151" s="119">
        <v>147</v>
      </c>
      <c r="B151" s="77" t="s">
        <v>171</v>
      </c>
      <c r="C151" s="27" t="s">
        <v>172</v>
      </c>
      <c r="D151" s="55"/>
      <c r="E151" s="78">
        <v>20</v>
      </c>
      <c r="F151" s="70"/>
      <c r="G151" s="28">
        <f t="shared" si="2"/>
        <v>0</v>
      </c>
    </row>
    <row r="152" spans="1:14" ht="14.25" x14ac:dyDescent="0.2">
      <c r="A152" s="80">
        <v>148</v>
      </c>
      <c r="B152" s="77" t="s">
        <v>173</v>
      </c>
      <c r="C152" s="27" t="s">
        <v>172</v>
      </c>
      <c r="D152" s="55"/>
      <c r="E152" s="78">
        <v>20</v>
      </c>
      <c r="F152" s="70"/>
      <c r="G152" s="28">
        <f t="shared" si="2"/>
        <v>0</v>
      </c>
    </row>
    <row r="153" spans="1:14" ht="28.5" x14ac:dyDescent="0.2">
      <c r="A153" s="119">
        <v>149</v>
      </c>
      <c r="B153" s="77" t="s">
        <v>174</v>
      </c>
      <c r="C153" s="146" t="s">
        <v>7</v>
      </c>
      <c r="D153" s="55"/>
      <c r="E153" s="78">
        <v>10</v>
      </c>
      <c r="F153" s="70"/>
      <c r="G153" s="28">
        <f t="shared" si="2"/>
        <v>0</v>
      </c>
    </row>
    <row r="154" spans="1:14" ht="28.5" x14ac:dyDescent="0.2">
      <c r="A154" s="80">
        <v>150</v>
      </c>
      <c r="B154" s="77" t="s">
        <v>175</v>
      </c>
      <c r="C154" s="146" t="s">
        <v>7</v>
      </c>
      <c r="D154" s="55"/>
      <c r="E154" s="78">
        <v>10</v>
      </c>
      <c r="F154" s="70"/>
      <c r="G154" s="28">
        <f t="shared" si="2"/>
        <v>0</v>
      </c>
    </row>
    <row r="155" spans="1:14" ht="28.5" x14ac:dyDescent="0.2">
      <c r="A155" s="119">
        <v>151</v>
      </c>
      <c r="B155" s="167" t="s">
        <v>176</v>
      </c>
      <c r="C155" s="128" t="s">
        <v>7</v>
      </c>
      <c r="D155" s="168"/>
      <c r="E155" s="169">
        <v>10</v>
      </c>
      <c r="F155" s="70"/>
      <c r="G155" s="28">
        <f t="shared" si="2"/>
        <v>0</v>
      </c>
    </row>
    <row r="156" spans="1:14" ht="28.5" x14ac:dyDescent="0.2">
      <c r="A156" s="80">
        <v>152</v>
      </c>
      <c r="B156" s="77" t="s">
        <v>177</v>
      </c>
      <c r="C156" s="27" t="s">
        <v>7</v>
      </c>
      <c r="D156" s="55"/>
      <c r="E156" s="78">
        <v>10</v>
      </c>
      <c r="F156" s="28"/>
      <c r="G156" s="28">
        <f t="shared" si="2"/>
        <v>0</v>
      </c>
    </row>
    <row r="157" spans="1:14" x14ac:dyDescent="0.25">
      <c r="A157" s="89"/>
      <c r="B157" s="102" t="s">
        <v>178</v>
      </c>
      <c r="C157" s="103"/>
      <c r="D157" s="104"/>
      <c r="E157" s="105"/>
      <c r="F157" s="106"/>
      <c r="G157" s="107">
        <f>SUM(G5:G156)</f>
        <v>0</v>
      </c>
      <c r="I157" s="90"/>
      <c r="J157" s="90"/>
      <c r="K157" s="90"/>
      <c r="L157" s="90"/>
      <c r="M157" s="90"/>
      <c r="N157" s="90"/>
    </row>
    <row r="158" spans="1:14" x14ac:dyDescent="0.25">
      <c r="A158" s="89"/>
      <c r="B158" s="91" t="s">
        <v>179</v>
      </c>
      <c r="C158" s="92"/>
      <c r="D158" s="28"/>
      <c r="E158" s="93"/>
      <c r="F158" s="94"/>
      <c r="G158" s="28">
        <f>+G157*0.25</f>
        <v>0</v>
      </c>
    </row>
    <row r="159" spans="1:14" x14ac:dyDescent="0.25">
      <c r="A159" s="95"/>
      <c r="B159" s="96" t="s">
        <v>180</v>
      </c>
      <c r="C159" s="97"/>
      <c r="D159" s="98"/>
      <c r="E159" s="99"/>
      <c r="F159" s="100"/>
      <c r="G159" s="101">
        <f>+G158+G157</f>
        <v>0</v>
      </c>
    </row>
    <row r="160" spans="1:14" ht="12.75" x14ac:dyDescent="0.2">
      <c r="A160"/>
      <c r="B160"/>
      <c r="C160"/>
      <c r="D160"/>
      <c r="F160" s="34"/>
      <c r="G160" s="5"/>
    </row>
    <row r="161" spans="1:7" ht="12.75" x14ac:dyDescent="0.2">
      <c r="A161"/>
      <c r="B161"/>
      <c r="C161"/>
      <c r="D161"/>
      <c r="F161" s="34"/>
      <c r="G161" s="5"/>
    </row>
    <row r="162" spans="1:7" ht="12.75" x14ac:dyDescent="0.2">
      <c r="A162"/>
      <c r="B162"/>
      <c r="C162"/>
      <c r="D162"/>
      <c r="F162" s="34"/>
      <c r="G162" s="5"/>
    </row>
    <row r="163" spans="1:7" ht="12.75" x14ac:dyDescent="0.2">
      <c r="A163"/>
      <c r="B163" t="s">
        <v>181</v>
      </c>
      <c r="C163"/>
      <c r="D163" t="s">
        <v>182</v>
      </c>
      <c r="F163" s="34"/>
      <c r="G163" s="5"/>
    </row>
    <row r="164" spans="1:7" ht="12.75" x14ac:dyDescent="0.2">
      <c r="A164"/>
      <c r="B164"/>
      <c r="C164"/>
      <c r="D164"/>
      <c r="F164" s="34"/>
      <c r="G164" s="5"/>
    </row>
    <row r="165" spans="1:7" ht="12.75" x14ac:dyDescent="0.2">
      <c r="A165"/>
      <c r="B165"/>
      <c r="C165"/>
      <c r="D165" t="s">
        <v>183</v>
      </c>
      <c r="F165" s="34"/>
      <c r="G165" s="5"/>
    </row>
    <row r="166" spans="1:7" ht="12.75" x14ac:dyDescent="0.2">
      <c r="A166"/>
      <c r="B166"/>
      <c r="C166"/>
      <c r="D166" t="s">
        <v>184</v>
      </c>
      <c r="F166" s="34"/>
      <c r="G166" s="5"/>
    </row>
    <row r="167" spans="1:7" ht="12.75" x14ac:dyDescent="0.2">
      <c r="A167"/>
      <c r="B167"/>
      <c r="C167"/>
      <c r="D167"/>
      <c r="F167" s="34"/>
      <c r="G167" s="5"/>
    </row>
    <row r="168" spans="1:7" ht="12.75" x14ac:dyDescent="0.2">
      <c r="A168"/>
      <c r="B168"/>
      <c r="C168"/>
      <c r="D168"/>
      <c r="F168" s="34"/>
      <c r="G168" s="5"/>
    </row>
    <row r="169" spans="1:7" ht="12.75" x14ac:dyDescent="0.2">
      <c r="A169"/>
      <c r="B169"/>
      <c r="C169"/>
      <c r="D169"/>
      <c r="F169" s="34"/>
      <c r="G169" s="5"/>
    </row>
    <row r="170" spans="1:7" ht="12.75" x14ac:dyDescent="0.2">
      <c r="A170"/>
      <c r="B170"/>
      <c r="C170"/>
      <c r="D170"/>
      <c r="F170" s="34"/>
      <c r="G170" s="5"/>
    </row>
    <row r="171" spans="1:7" ht="12.75" x14ac:dyDescent="0.2">
      <c r="A171"/>
      <c r="B171"/>
      <c r="C171"/>
      <c r="D171"/>
      <c r="F171" s="34"/>
      <c r="G171" s="5"/>
    </row>
    <row r="172" spans="1:7" ht="12.75" x14ac:dyDescent="0.2">
      <c r="A172"/>
      <c r="B172"/>
      <c r="C172"/>
      <c r="D172"/>
      <c r="F172" s="34"/>
      <c r="G172" s="5"/>
    </row>
    <row r="173" spans="1:7" ht="12.75" x14ac:dyDescent="0.2">
      <c r="A173"/>
      <c r="B173"/>
      <c r="C173"/>
      <c r="D173"/>
      <c r="F173" s="34"/>
      <c r="G173" s="5"/>
    </row>
    <row r="174" spans="1:7" ht="12.75" x14ac:dyDescent="0.2">
      <c r="A174"/>
      <c r="B174"/>
      <c r="C174"/>
      <c r="D174"/>
      <c r="F174" s="34"/>
      <c r="G174" s="5"/>
    </row>
    <row r="175" spans="1:7" ht="12.75" x14ac:dyDescent="0.2">
      <c r="A175"/>
      <c r="B175"/>
      <c r="C175"/>
      <c r="D175"/>
      <c r="F175" s="34"/>
      <c r="G175" s="5"/>
    </row>
    <row r="176" spans="1:7" ht="12.75" x14ac:dyDescent="0.2">
      <c r="A176"/>
      <c r="B176"/>
      <c r="C176"/>
      <c r="D176"/>
      <c r="F176" s="34"/>
      <c r="G176" s="5"/>
    </row>
    <row r="177" spans="1:7" ht="12.75" x14ac:dyDescent="0.2">
      <c r="A177"/>
      <c r="B177"/>
      <c r="C177"/>
      <c r="D177"/>
      <c r="F177" s="34"/>
      <c r="G177" s="5"/>
    </row>
    <row r="178" spans="1:7" ht="12.75" x14ac:dyDescent="0.2">
      <c r="A178"/>
      <c r="B178"/>
      <c r="C178"/>
      <c r="D178"/>
      <c r="F178" s="34"/>
      <c r="G178" s="5"/>
    </row>
    <row r="179" spans="1:7" ht="12.75" x14ac:dyDescent="0.2">
      <c r="A179"/>
      <c r="B179"/>
      <c r="C179"/>
      <c r="D179"/>
      <c r="F179" s="34"/>
      <c r="G179" s="5"/>
    </row>
    <row r="180" spans="1:7" ht="12.75" x14ac:dyDescent="0.2">
      <c r="A180"/>
      <c r="B180"/>
      <c r="C180"/>
      <c r="D180"/>
      <c r="F180" s="34"/>
      <c r="G180" s="5"/>
    </row>
    <row r="181" spans="1:7" ht="12.75" x14ac:dyDescent="0.2">
      <c r="A181"/>
      <c r="B181"/>
      <c r="C181"/>
      <c r="D181"/>
      <c r="F181" s="34"/>
      <c r="G181" s="5"/>
    </row>
    <row r="182" spans="1:7" ht="12.75" x14ac:dyDescent="0.2">
      <c r="A182"/>
      <c r="B182"/>
      <c r="C182"/>
      <c r="D182"/>
      <c r="F182" s="34"/>
      <c r="G182" s="5"/>
    </row>
    <row r="183" spans="1:7" ht="12.75" x14ac:dyDescent="0.2">
      <c r="A183"/>
      <c r="B183"/>
      <c r="C183"/>
      <c r="D183"/>
      <c r="F183" s="34"/>
      <c r="G183" s="5"/>
    </row>
    <row r="184" spans="1:7" ht="12.75" x14ac:dyDescent="0.2">
      <c r="A184"/>
      <c r="B184"/>
      <c r="C184"/>
      <c r="D184"/>
      <c r="F184" s="34"/>
      <c r="G184" s="5"/>
    </row>
    <row r="185" spans="1:7" ht="12.75" x14ac:dyDescent="0.2">
      <c r="A185"/>
      <c r="B185"/>
      <c r="C185"/>
      <c r="D185"/>
      <c r="F185" s="34"/>
      <c r="G185" s="5"/>
    </row>
    <row r="186" spans="1:7" ht="12.75" x14ac:dyDescent="0.2">
      <c r="A186"/>
      <c r="B186"/>
      <c r="C186"/>
      <c r="D186"/>
      <c r="F186" s="34"/>
      <c r="G186" s="5"/>
    </row>
    <row r="187" spans="1:7" ht="12.75" x14ac:dyDescent="0.2">
      <c r="A187"/>
      <c r="B187"/>
      <c r="C187"/>
      <c r="D187"/>
      <c r="F187" s="34"/>
      <c r="G187" s="5"/>
    </row>
    <row r="188" spans="1:7" ht="12.75" x14ac:dyDescent="0.2">
      <c r="A188"/>
      <c r="B188"/>
      <c r="C188"/>
      <c r="D188"/>
      <c r="F188" s="34"/>
      <c r="G188" s="5"/>
    </row>
    <row r="189" spans="1:7" ht="12.75" x14ac:dyDescent="0.2">
      <c r="A189"/>
      <c r="B189"/>
      <c r="C189"/>
      <c r="D189"/>
      <c r="F189" s="34"/>
      <c r="G189" s="5"/>
    </row>
    <row r="190" spans="1:7" ht="12.75" x14ac:dyDescent="0.2">
      <c r="A190"/>
      <c r="B190"/>
      <c r="C190"/>
      <c r="D190"/>
      <c r="F190" s="34"/>
      <c r="G190" s="5"/>
    </row>
    <row r="191" spans="1:7" ht="12.75" x14ac:dyDescent="0.2">
      <c r="A191"/>
      <c r="B191"/>
      <c r="C191"/>
      <c r="D191"/>
      <c r="F191" s="34"/>
      <c r="G191" s="5"/>
    </row>
    <row r="192" spans="1:7" ht="12.75" x14ac:dyDescent="0.2">
      <c r="A192"/>
      <c r="B192"/>
      <c r="C192"/>
      <c r="D192"/>
      <c r="F192" s="34"/>
      <c r="G192" s="5"/>
    </row>
    <row r="193" spans="1:7" ht="12.75" x14ac:dyDescent="0.2">
      <c r="A193"/>
      <c r="B193"/>
      <c r="C193"/>
      <c r="D193"/>
      <c r="F193" s="34"/>
      <c r="G193" s="5"/>
    </row>
    <row r="194" spans="1:7" ht="12.75" x14ac:dyDescent="0.2">
      <c r="A194"/>
      <c r="B194"/>
      <c r="C194"/>
      <c r="D194"/>
      <c r="F194" s="34"/>
      <c r="G194" s="5"/>
    </row>
    <row r="195" spans="1:7" ht="12.75" x14ac:dyDescent="0.2">
      <c r="A195"/>
      <c r="B195"/>
      <c r="C195"/>
      <c r="D195"/>
      <c r="F195" s="34"/>
      <c r="G195" s="5"/>
    </row>
    <row r="196" spans="1:7" ht="12.75" x14ac:dyDescent="0.2">
      <c r="A196"/>
      <c r="B196"/>
      <c r="C196"/>
      <c r="D196"/>
      <c r="F196" s="34"/>
      <c r="G196" s="5"/>
    </row>
    <row r="197" spans="1:7" ht="12.75" x14ac:dyDescent="0.2">
      <c r="A197"/>
      <c r="B197"/>
      <c r="C197"/>
      <c r="D197"/>
      <c r="F197" s="34"/>
      <c r="G197" s="5"/>
    </row>
    <row r="198" spans="1:7" ht="12.75" x14ac:dyDescent="0.2">
      <c r="A198"/>
      <c r="B198"/>
      <c r="C198"/>
      <c r="D198"/>
      <c r="F198" s="34"/>
      <c r="G198" s="5"/>
    </row>
    <row r="199" spans="1:7" ht="12.75" x14ac:dyDescent="0.2">
      <c r="A199"/>
      <c r="B199"/>
      <c r="C199"/>
      <c r="D199"/>
      <c r="F199" s="34"/>
      <c r="G199" s="5"/>
    </row>
    <row r="200" spans="1:7" ht="12.75" x14ac:dyDescent="0.2">
      <c r="A200"/>
      <c r="B200"/>
      <c r="C200"/>
      <c r="D200"/>
      <c r="F200" s="34"/>
      <c r="G200" s="5"/>
    </row>
    <row r="201" spans="1:7" ht="12.75" x14ac:dyDescent="0.2">
      <c r="A201"/>
      <c r="B201"/>
      <c r="C201"/>
      <c r="D201"/>
      <c r="F201" s="34"/>
      <c r="G201" s="5"/>
    </row>
    <row r="202" spans="1:7" ht="12.75" x14ac:dyDescent="0.2">
      <c r="A202"/>
      <c r="B202"/>
      <c r="C202"/>
      <c r="D202"/>
      <c r="F202" s="34"/>
      <c r="G202" s="5"/>
    </row>
    <row r="203" spans="1:7" ht="12.75" x14ac:dyDescent="0.2">
      <c r="A203"/>
      <c r="B203"/>
      <c r="C203"/>
      <c r="D203"/>
      <c r="F203" s="34"/>
      <c r="G203" s="5"/>
    </row>
    <row r="204" spans="1:7" ht="12.75" x14ac:dyDescent="0.2">
      <c r="A204"/>
      <c r="B204"/>
      <c r="C204"/>
      <c r="D204"/>
      <c r="F204" s="34"/>
      <c r="G204" s="5"/>
    </row>
    <row r="205" spans="1:7" ht="12.75" x14ac:dyDescent="0.2">
      <c r="A205"/>
      <c r="B205"/>
      <c r="C205"/>
      <c r="D205"/>
      <c r="F205" s="34"/>
      <c r="G205" s="5"/>
    </row>
    <row r="206" spans="1:7" ht="12.75" x14ac:dyDescent="0.2">
      <c r="A206"/>
      <c r="B206"/>
      <c r="C206"/>
      <c r="D206"/>
      <c r="F206" s="34"/>
      <c r="G206" s="5"/>
    </row>
    <row r="207" spans="1:7" ht="12.75" x14ac:dyDescent="0.2">
      <c r="A207"/>
      <c r="B207"/>
      <c r="C207"/>
      <c r="D207"/>
      <c r="F207" s="34"/>
      <c r="G207" s="5"/>
    </row>
    <row r="208" spans="1:7" ht="12.75" x14ac:dyDescent="0.2">
      <c r="A208"/>
      <c r="B208"/>
      <c r="C208"/>
      <c r="D208"/>
      <c r="F208" s="34"/>
      <c r="G208" s="5"/>
    </row>
    <row r="209" spans="1:7" ht="12.75" x14ac:dyDescent="0.2">
      <c r="A209"/>
      <c r="B209"/>
      <c r="C209"/>
      <c r="D209"/>
      <c r="F209" s="34"/>
      <c r="G209" s="5"/>
    </row>
    <row r="210" spans="1:7" ht="12.75" x14ac:dyDescent="0.2">
      <c r="A210"/>
      <c r="B210"/>
      <c r="C210"/>
      <c r="D210"/>
      <c r="F210" s="34"/>
      <c r="G210" s="5"/>
    </row>
    <row r="211" spans="1:7" ht="12.75" x14ac:dyDescent="0.2">
      <c r="A211"/>
      <c r="B211"/>
      <c r="C211"/>
      <c r="D211"/>
      <c r="F211" s="34"/>
      <c r="G211" s="5"/>
    </row>
    <row r="212" spans="1:7" ht="12.75" x14ac:dyDescent="0.2">
      <c r="A212"/>
      <c r="B212"/>
      <c r="C212"/>
      <c r="D212"/>
      <c r="F212" s="34"/>
      <c r="G212" s="5"/>
    </row>
    <row r="213" spans="1:7" ht="12.75" x14ac:dyDescent="0.2">
      <c r="A213"/>
      <c r="B213"/>
      <c r="C213"/>
      <c r="D213"/>
      <c r="F213" s="34"/>
      <c r="G213" s="5"/>
    </row>
    <row r="214" spans="1:7" ht="12.75" x14ac:dyDescent="0.2">
      <c r="A214"/>
      <c r="B214"/>
      <c r="C214"/>
      <c r="D214"/>
      <c r="F214" s="34"/>
      <c r="G214" s="5"/>
    </row>
    <row r="215" spans="1:7" ht="12.75" x14ac:dyDescent="0.2">
      <c r="A215"/>
      <c r="B215"/>
      <c r="C215"/>
      <c r="D215"/>
      <c r="F215" s="34"/>
      <c r="G215" s="5"/>
    </row>
    <row r="216" spans="1:7" ht="12.75" x14ac:dyDescent="0.2">
      <c r="A216"/>
      <c r="B216"/>
      <c r="C216"/>
      <c r="D216"/>
      <c r="F216" s="34"/>
      <c r="G216" s="5"/>
    </row>
    <row r="217" spans="1:7" ht="12.75" x14ac:dyDescent="0.2">
      <c r="A217"/>
      <c r="B217"/>
      <c r="C217"/>
      <c r="D217"/>
      <c r="F217" s="34"/>
      <c r="G217" s="5"/>
    </row>
    <row r="218" spans="1:7" ht="12.75" x14ac:dyDescent="0.2">
      <c r="A218"/>
      <c r="B218"/>
      <c r="C218"/>
      <c r="D218"/>
      <c r="F218" s="34"/>
      <c r="G218" s="5"/>
    </row>
    <row r="219" spans="1:7" ht="12.75" x14ac:dyDescent="0.2">
      <c r="A219"/>
      <c r="B219"/>
      <c r="C219"/>
      <c r="D219"/>
      <c r="F219" s="34"/>
      <c r="G219" s="5"/>
    </row>
    <row r="220" spans="1:7" ht="12.75" x14ac:dyDescent="0.2">
      <c r="A220"/>
      <c r="B220"/>
      <c r="C220"/>
      <c r="D220"/>
      <c r="F220" s="34"/>
      <c r="G220" s="5"/>
    </row>
    <row r="221" spans="1:7" ht="12.75" x14ac:dyDescent="0.2">
      <c r="A221"/>
      <c r="B221"/>
      <c r="C221"/>
      <c r="D221"/>
      <c r="F221" s="34"/>
      <c r="G221" s="5"/>
    </row>
    <row r="222" spans="1:7" ht="12.75" x14ac:dyDescent="0.2">
      <c r="A222"/>
      <c r="B222"/>
      <c r="C222"/>
      <c r="D222"/>
      <c r="F222" s="34"/>
      <c r="G222" s="5"/>
    </row>
    <row r="223" spans="1:7" ht="12.75" x14ac:dyDescent="0.2">
      <c r="A223"/>
      <c r="B223"/>
      <c r="C223"/>
      <c r="D223"/>
      <c r="F223" s="34"/>
      <c r="G223" s="5"/>
    </row>
    <row r="224" spans="1:7" ht="12.75" x14ac:dyDescent="0.2">
      <c r="A224"/>
      <c r="B224"/>
      <c r="C224"/>
      <c r="D224"/>
      <c r="F224" s="34"/>
      <c r="G224" s="5"/>
    </row>
    <row r="225" spans="1:7" ht="12.75" x14ac:dyDescent="0.2">
      <c r="A225"/>
      <c r="B225"/>
      <c r="C225"/>
      <c r="D225"/>
      <c r="F225" s="34"/>
      <c r="G225" s="5"/>
    </row>
    <row r="226" spans="1:7" ht="12.75" x14ac:dyDescent="0.2">
      <c r="A226"/>
      <c r="B226"/>
      <c r="C226"/>
      <c r="D226"/>
      <c r="F226" s="34"/>
      <c r="G226" s="5"/>
    </row>
    <row r="227" spans="1:7" ht="12.75" x14ac:dyDescent="0.2">
      <c r="A227"/>
      <c r="B227"/>
      <c r="C227"/>
      <c r="D227"/>
      <c r="F227" s="34"/>
      <c r="G227" s="5"/>
    </row>
    <row r="228" spans="1:7" ht="12.75" x14ac:dyDescent="0.2">
      <c r="A228"/>
      <c r="B228"/>
      <c r="C228"/>
      <c r="D228"/>
      <c r="F228" s="34"/>
      <c r="G228" s="5"/>
    </row>
    <row r="229" spans="1:7" ht="12.75" x14ac:dyDescent="0.2">
      <c r="A229"/>
      <c r="B229"/>
      <c r="C229"/>
      <c r="D229"/>
      <c r="F229" s="34"/>
      <c r="G229" s="5"/>
    </row>
    <row r="230" spans="1:7" ht="12.75" x14ac:dyDescent="0.2">
      <c r="A230"/>
      <c r="B230"/>
      <c r="C230"/>
      <c r="D230"/>
      <c r="F230" s="34"/>
      <c r="G230" s="5"/>
    </row>
    <row r="231" spans="1:7" ht="12.75" x14ac:dyDescent="0.2">
      <c r="A231"/>
      <c r="B231"/>
      <c r="C231"/>
      <c r="D231"/>
      <c r="F231" s="34"/>
      <c r="G231" s="5"/>
    </row>
    <row r="232" spans="1:7" ht="12.75" x14ac:dyDescent="0.2">
      <c r="A232"/>
      <c r="B232"/>
      <c r="C232"/>
      <c r="D232"/>
      <c r="F232" s="34"/>
      <c r="G232" s="5"/>
    </row>
    <row r="233" spans="1:7" ht="12.75" x14ac:dyDescent="0.2">
      <c r="A233"/>
      <c r="B233"/>
      <c r="C233"/>
      <c r="D233"/>
      <c r="F233" s="34"/>
      <c r="G233" s="5"/>
    </row>
    <row r="234" spans="1:7" ht="12.75" x14ac:dyDescent="0.2">
      <c r="A234"/>
      <c r="B234"/>
      <c r="C234"/>
      <c r="D234"/>
      <c r="F234" s="34"/>
      <c r="G234" s="5"/>
    </row>
    <row r="235" spans="1:7" ht="12.75" x14ac:dyDescent="0.2">
      <c r="A235"/>
      <c r="B235"/>
      <c r="C235"/>
      <c r="D235"/>
      <c r="F235" s="34"/>
      <c r="G235" s="5"/>
    </row>
    <row r="236" spans="1:7" ht="12.75" x14ac:dyDescent="0.2">
      <c r="A236"/>
      <c r="B236"/>
      <c r="C236"/>
      <c r="D236"/>
      <c r="F236" s="34"/>
      <c r="G236" s="5"/>
    </row>
    <row r="237" spans="1:7" ht="12.75" x14ac:dyDescent="0.2">
      <c r="A237"/>
      <c r="B237"/>
      <c r="C237"/>
      <c r="D237"/>
      <c r="F237" s="34"/>
      <c r="G237" s="5"/>
    </row>
    <row r="238" spans="1:7" ht="12.75" x14ac:dyDescent="0.2">
      <c r="A238"/>
      <c r="B238"/>
      <c r="C238"/>
      <c r="D238"/>
      <c r="F238" s="34"/>
      <c r="G238" s="5"/>
    </row>
  </sheetData>
  <sheetProtection selectLockedCells="1" selectUnlockedCells="1"/>
  <mergeCells count="1">
    <mergeCell ref="B3:C3"/>
  </mergeCells>
  <phoneticPr fontId="13" type="noConversion"/>
  <printOptions horizontalCentered="1" gridLines="1"/>
  <pageMargins left="0.55118110236220474" right="0.55118110236220474" top="0.59055118110236227" bottom="0.59055118110236227" header="0.31496062992125984" footer="0.51181102362204722"/>
  <pageSetup paperSize="9" scale="90" firstPageNumber="0" fitToHeight="0" orientation="landscape" r:id="rId1"/>
  <headerFooter alignWithMargins="0">
    <oddHeader>&amp;R.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zoomScale="80" zoomScaleNormal="80" workbookViewId="0">
      <selection activeCell="T21" sqref="T21"/>
    </sheetView>
  </sheetViews>
  <sheetFormatPr defaultRowHeight="15" x14ac:dyDescent="0.25"/>
  <cols>
    <col min="1" max="1" width="8.7109375" style="1"/>
    <col min="2" max="2" width="8.7109375" style="2"/>
    <col min="3" max="3" width="8.7109375" style="3"/>
    <col min="4" max="4" width="8.7109375" style="4"/>
    <col min="6" max="6" width="8.7109375" style="5"/>
    <col min="7" max="7" width="8.7109375" style="6"/>
    <col min="8" max="8" width="8.7109375" style="14"/>
  </cols>
  <sheetData/>
  <sheetProtection selectLockedCells="1" selectUnlockedCells="1"/>
  <phoneticPr fontId="13" type="noConversion"/>
  <pageMargins left="0.35416666666666669" right="0.35416666666666669" top="0.78749999999999998" bottom="0.59027777777777768" header="0.51180555555555551" footer="0.51180555555555551"/>
  <pageSetup paperSize="9" scale="85" firstPageNumber="0" orientation="landscape" horizontalDpi="300" verticalDpi="300" r:id="rId1"/>
  <headerFooter alignWithMargins="0">
    <oddHeader>&amp;L&amp;11ZAVOD ZA &amp;R&amp;P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S1"/>
  <sheetViews>
    <sheetView zoomScale="85" zoomScaleNormal="85" workbookViewId="0"/>
  </sheetViews>
  <sheetFormatPr defaultRowHeight="12.75" x14ac:dyDescent="0.2"/>
  <cols>
    <col min="1" max="2" width="8.5703125" customWidth="1"/>
    <col min="3" max="3" width="19.42578125" customWidth="1"/>
    <col min="4" max="4" width="7.42578125" customWidth="1"/>
    <col min="5" max="5" width="6.42578125" customWidth="1"/>
    <col min="6" max="6" width="7.85546875" customWidth="1"/>
    <col min="7" max="7" width="6.42578125" customWidth="1"/>
    <col min="8" max="8" width="7.85546875" customWidth="1"/>
    <col min="9" max="9" width="6.42578125" customWidth="1"/>
    <col min="10" max="10" width="7.85546875" customWidth="1"/>
    <col min="11" max="11" width="6.42578125" customWidth="1"/>
    <col min="12" max="12" width="7.85546875" customWidth="1"/>
    <col min="13" max="13" width="6.42578125" customWidth="1"/>
    <col min="14" max="14" width="7.85546875" customWidth="1"/>
    <col min="15" max="15" width="6.42578125" customWidth="1"/>
    <col min="16" max="16" width="7.85546875" customWidth="1"/>
    <col min="17" max="17" width="6.42578125" customWidth="1"/>
    <col min="18" max="18" width="7.85546875" customWidth="1"/>
    <col min="19" max="19" width="6.42578125" style="7" customWidth="1"/>
    <col min="20" max="20" width="7.85546875" customWidth="1"/>
  </cols>
  <sheetData/>
  <sheetProtection selectLockedCells="1" selectUnlockedCells="1"/>
  <phoneticPr fontId="13" type="noConversion"/>
  <pageMargins left="0.55138888888888893" right="0.55138888888888893" top="0.78749999999999998" bottom="0.59027777777777779" header="0.51180555555555551" footer="0.51180555555555551"/>
  <pageSetup paperSize="9" scale="8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Nataša Vugrinec Kalmar</dc:creator>
  <cp:keywords/>
  <dc:description/>
  <cp:lastModifiedBy>Ines Štrok</cp:lastModifiedBy>
  <cp:revision/>
  <cp:lastPrinted>2024-09-12T12:33:13Z</cp:lastPrinted>
  <dcterms:created xsi:type="dcterms:W3CDTF">2012-11-26T16:46:03Z</dcterms:created>
  <dcterms:modified xsi:type="dcterms:W3CDTF">2024-09-13T09:58:51Z</dcterms:modified>
  <cp:category/>
  <cp:contentStatus/>
</cp:coreProperties>
</file>